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MDACC_Data\ROIs\UM_ROIs\"/>
    </mc:Choice>
  </mc:AlternateContent>
  <xr:revisionPtr revIDLastSave="0" documentId="13_ncr:1_{BA6D4590-0D50-4A0F-A532-4372DD5CC94F}" xr6:coauthVersionLast="47" xr6:coauthVersionMax="47" xr10:uidLastSave="{00000000-0000-0000-0000-000000000000}"/>
  <bookViews>
    <workbookView xWindow="795" yWindow="1095" windowWidth="26655" windowHeight="1374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AF8" i="3" s="1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AG12" i="3"/>
  <c r="P12" i="3"/>
  <c r="C169" i="3"/>
  <c r="AG13" i="3"/>
  <c r="P13" i="3"/>
  <c r="C191" i="3"/>
  <c r="AG35" i="3"/>
  <c r="P35" i="3"/>
  <c r="C192" i="3"/>
  <c r="AG36" i="3"/>
  <c r="P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<sst xmlns="http://schemas.openxmlformats.org/spreadsheetml/2006/main" count="241" uniqueCount="63">
  <si>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</si>
  <si>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</si>
  <si>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</si>
  <si>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</si>
  <si>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</si>
  <si>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</si>
  <si>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</si>
  <si>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</si>
  <si>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</si>
  <si>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</si>
  <si>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</si>
  <si>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</si>
  <si>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</si>
  <si>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</si>
  <si>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</si>
  <si>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</si>
  <si>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</si>
  <si>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</si>
  <si>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</si>
  <si>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</si>
  <si>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</si>
  <si>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</si>
  <si>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</si>
  <si>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</si>
  <si>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</si>
  <si>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</si>
  <si>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</si>
  <si>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</si>
  <si>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</si>
  <si>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</si>
  <si>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</si>
  <si>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</si>
  <si>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</si>
  <si>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</si>
  <si>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</si>
  <si>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</si>
  <si>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</si>
  <si>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</si>
  <si>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</si>
  <si>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</si>
  <si>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</si>
  <si>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</si>
  <si>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</si>
  <si>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</si>
  <si>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</si>
  <si>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</si>
  <si>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</si>
  <si>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</si>
  <si>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</si>
  <si>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</si>
  <si>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</si>
  <si>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</si>
  <si>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</si>
  <si>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</si>
  <si>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</si>
  <si>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</si>
  <si>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</si>
  <si>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</si>
  <si>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</si>
  <si>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</si>
  <si>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MDACC_DICOM_UMRecon_Day1Pass1_di2406231231s70001_DWIlob-label.mhd</t>
  </si>
  <si>
    <t>N</t>
  </si>
  <si>
    <t>L:\BRoss_Lab\MF_CIRP_Subgroups\IADP_WG_TCONS\DWIphantomRoundRobin\MDACC_Data\20210422_113516_Charles_Manning_1_1\20210422_113516_Charles_Manning_1_1\BrukerGenADC_DICOM_dv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</si>
</sst>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MDACC Bruker</a:t>
            </a:r>
            <a:r>
              <a:rPr lang="en-US" baseline="0"/>
              <a:t> 9.4T </a:t>
            </a:r>
            <a:r>
              <a:rPr lang="en-US"/>
              <a:t>ADC Day1Pass 1 </a:t>
            </a:r>
          </a:p>
        </c:rich>
      </c:tx>
      <c:layout>
        <c:manualLayout>
          <c:xMode val="edge"/>
          <c:yMode val="edge"/>
          <c:x val="1.2816018180095697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9877180549319666E-2"/>
                  <c:y val="-0.4591275147150246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1.0700022947799999</c:v>
                </c:pt>
                <c:pt idx="8">
                  <c:v>1.08068901114</c:v>
                </c:pt>
                <c:pt idx="9">
                  <c:v>1.0901694512000002</c:v>
                </c:pt>
                <c:pt idx="10">
                  <c:v>1.09355085843</c:v>
                </c:pt>
                <c:pt idx="11">
                  <c:v>1.10281576949</c:v>
                </c:pt>
                <c:pt idx="12">
                  <c:v>1.1015464346300001</c:v>
                </c:pt>
                <c:pt idx="13">
                  <c:v>1.0961327135700001</c:v>
                </c:pt>
                <c:pt idx="14">
                  <c:v>1.09871445922</c:v>
                </c:pt>
                <c:pt idx="15">
                  <c:v>1.0959193785700001</c:v>
                </c:pt>
                <c:pt idx="16">
                  <c:v>1.09612592263</c:v>
                </c:pt>
                <c:pt idx="17">
                  <c:v>1.0954833123800001</c:v>
                </c:pt>
                <c:pt idx="18">
                  <c:v>1.09947732726</c:v>
                </c:pt>
                <c:pt idx="19">
                  <c:v>1.09736128397</c:v>
                </c:pt>
                <c:pt idx="20">
                  <c:v>1.09346522427</c:v>
                </c:pt>
                <c:pt idx="21">
                  <c:v>1.08744086232</c:v>
                </c:pt>
                <c:pt idx="22">
                  <c:v>1.07798185291</c:v>
                </c:pt>
                <c:pt idx="23">
                  <c:v>1.0855118430599999</c:v>
                </c:pt>
                <c:pt idx="24">
                  <c:v>1.07986890659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1.0725254873200001</c:v>
                </c:pt>
                <c:pt idx="8">
                  <c:v>1.0820877249400001</c:v>
                </c:pt>
                <c:pt idx="9">
                  <c:v>1.0933980671700001</c:v>
                </c:pt>
                <c:pt idx="10">
                  <c:v>1.0962743402399999</c:v>
                </c:pt>
                <c:pt idx="11">
                  <c:v>1.10486982829</c:v>
                </c:pt>
                <c:pt idx="12">
                  <c:v>1.0971656644400001</c:v>
                </c:pt>
                <c:pt idx="13">
                  <c:v>1.0967417551600001</c:v>
                </c:pt>
                <c:pt idx="14">
                  <c:v>1.09534547199</c:v>
                </c:pt>
                <c:pt idx="15">
                  <c:v>1.09362725634</c:v>
                </c:pt>
                <c:pt idx="16">
                  <c:v>1.0961933177899998</c:v>
                </c:pt>
                <c:pt idx="17">
                  <c:v>1.0993917878999999</c:v>
                </c:pt>
                <c:pt idx="18">
                  <c:v>1.09749791041</c:v>
                </c:pt>
                <c:pt idx="19">
                  <c:v>1.0973925260399999</c:v>
                </c:pt>
                <c:pt idx="20">
                  <c:v>1.0909257238099999</c:v>
                </c:pt>
                <c:pt idx="21">
                  <c:v>1.0911063966300001</c:v>
                </c:pt>
                <c:pt idx="22">
                  <c:v>1.0805324601099999</c:v>
                </c:pt>
                <c:pt idx="23">
                  <c:v>1.07775789533</c:v>
                </c:pt>
                <c:pt idx="24">
                  <c:v>1.05184361063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L18" sqref="L18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60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1000</v>
      </c>
      <c r="N8" s="22"/>
      <c r="O8" s="23">
        <f>100*SQRT(AVERAGE(O11:O39))/$AJ$8</f>
        <v>1.1333564926078763</v>
      </c>
      <c r="P8" s="23">
        <f>MAX(P11:P39) - MIN(P11:P39)</f>
        <v>34</v>
      </c>
      <c r="Q8" s="24"/>
      <c r="AE8" s="22"/>
      <c r="AF8" s="23">
        <f>100*SQRT(AVERAGE(AF11:AF39))/$AJ$8</f>
        <v>1.4564222110383491</v>
      </c>
      <c r="AG8" s="23">
        <f>MAX(AG11:AG39) - MIN(AG11:AG39)</f>
        <v>34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1128</v>
      </c>
      <c r="F11" s="11">
        <v>564</v>
      </c>
      <c r="G11" s="11">
        <v>0.56399999999999995</v>
      </c>
      <c r="H11" s="11">
        <v>0</v>
      </c>
      <c r="I11" s="11">
        <v>1.7748220125199999E-3</v>
      </c>
      <c r="J11" s="11">
        <v>1.07725517042E-4</v>
      </c>
      <c r="K11" s="11">
        <v>2.16913385429E-4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1128</v>
      </c>
      <c r="W11" s="11">
        <v>564</v>
      </c>
      <c r="X11" s="11">
        <v>0.56399999999999995</v>
      </c>
      <c r="Y11" s="11">
        <v>0</v>
      </c>
      <c r="Z11" s="11">
        <v>1.0435311123699999E-3</v>
      </c>
      <c r="AA11" s="32">
        <v>8.9626113317199996E-5</v>
      </c>
      <c r="AB11" s="11">
        <v>1.8967382471400001E-4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</v>
      </c>
      <c r="I12" s="11">
        <v>9.8991510458300009E-4</v>
      </c>
      <c r="J12" s="11">
        <v>1.7582045089000001E-4</v>
      </c>
      <c r="K12" s="11">
        <v>2.6843359026699999E-4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0</v>
      </c>
      <c r="Z12" s="11">
        <v>9.0399855980599999E-4</v>
      </c>
      <c r="AA12" s="32">
        <v>9.9437471362800005E-5</v>
      </c>
      <c r="AB12" s="11">
        <v>2.04270233857E-4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1.1293048737599999E-3</v>
      </c>
      <c r="J13" s="11">
        <v>1.87362169963E-4</v>
      </c>
      <c r="K13" s="11">
        <v>2.66481375651E-4</v>
      </c>
      <c r="L13" s="12" t="s">
        <v>61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8.86706518941E-4</v>
      </c>
      <c r="AA13" s="11">
        <v>1.6966023191300001E-4</v>
      </c>
      <c r="AB13" s="11">
        <v>2.4886860827399998E-4</v>
      </c>
      <c r="AC13" s="12" t="s">
        <v>61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1.2223187368400001E-3</v>
      </c>
      <c r="J14" s="11">
        <v>3.6488653218800002E-4</v>
      </c>
      <c r="K14" s="11">
        <v>3.3362426716500001E-4</v>
      </c>
      <c r="L14" s="12" t="s">
        <v>61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0</v>
      </c>
      <c r="Z14" s="11">
        <v>1.4866099227200001E-3</v>
      </c>
      <c r="AA14" s="11">
        <v>4.0006571682199999E-4</v>
      </c>
      <c r="AB14" s="11">
        <v>3.8247188176700002E-4</v>
      </c>
      <c r="AC14" s="12" t="s">
        <v>61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7.3757802601900002E-4</v>
      </c>
      <c r="I15" s="11">
        <v>1.32776948158E-3</v>
      </c>
      <c r="J15" s="11">
        <v>1.0552893699200001E-3</v>
      </c>
      <c r="K15" s="11">
        <v>1.0811008E-4</v>
      </c>
      <c r="L15" s="12" t="s">
        <v>61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0</v>
      </c>
      <c r="Z15" s="11">
        <v>1.21303228661E-3</v>
      </c>
      <c r="AA15" s="11">
        <v>9.910062333209999E-4</v>
      </c>
      <c r="AB15" s="11">
        <v>1.9167629624099999E-4</v>
      </c>
      <c r="AC15" s="12" t="s">
        <v>61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1.026928192E-3</v>
      </c>
      <c r="I16" s="11">
        <v>1.28639594186E-3</v>
      </c>
      <c r="J16" s="11">
        <v>1.1298751761199999E-3</v>
      </c>
      <c r="K16" s="32">
        <v>5.7564998913999999E-5</v>
      </c>
      <c r="L16" s="12" t="s">
        <v>61</v>
      </c>
      <c r="M16" t="e">
        <f t="shared" si="1"/>
        <v>#N/A</v>
      </c>
      <c r="N16" t="e">
        <f t="shared" si="5"/>
        <v>#N/A</v>
      </c>
      <c r="O16" t="str">
        <f t="shared" si="6"/>
        <v/>
      </c>
      <c r="P16" t="str">
        <f t="shared" si="7"/>
        <v/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1.0817974107299999E-3</v>
      </c>
      <c r="Z16" s="11">
        <v>1.44873792306E-3</v>
      </c>
      <c r="AA16" s="11">
        <v>1.16062981077E-3</v>
      </c>
      <c r="AB16" s="32">
        <v>8.5208271194699999E-5</v>
      </c>
      <c r="AC16" s="12" t="s">
        <v>61</v>
      </c>
      <c r="AD16" t="e">
        <f t="shared" si="8"/>
        <v>#N/A</v>
      </c>
      <c r="AE16" t="e">
        <f t="shared" si="9"/>
        <v>#N/A</v>
      </c>
      <c r="AF16" t="str">
        <f t="shared" si="10"/>
        <v/>
      </c>
      <c r="AG16" t="str">
        <f t="shared" si="11"/>
        <v/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9.6022599609600005E-4</v>
      </c>
      <c r="I17" s="11">
        <v>1.1841498781000001E-3</v>
      </c>
      <c r="J17" s="11">
        <v>1.0871477949000001E-3</v>
      </c>
      <c r="K17" s="32">
        <v>4.2671785038799997E-5</v>
      </c>
      <c r="L17" s="12" t="s">
        <v>61</v>
      </c>
      <c r="M17" t="e">
        <f t="shared" si="1"/>
        <v>#N/A</v>
      </c>
      <c r="N17" t="e">
        <f t="shared" si="5"/>
        <v>#N/A</v>
      </c>
      <c r="O17" t="str">
        <f t="shared" si="6"/>
        <v/>
      </c>
      <c r="P17" t="str">
        <f t="shared" si="7"/>
        <v/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1.0305958567200001E-3</v>
      </c>
      <c r="Z17" s="11">
        <v>1.2573885032900001E-3</v>
      </c>
      <c r="AA17" s="11">
        <v>1.10268775607E-3</v>
      </c>
      <c r="AB17" s="32">
        <v>3.8232010358000003E-5</v>
      </c>
      <c r="AC17" s="12" t="s">
        <v>61</v>
      </c>
      <c r="AD17" t="e">
        <f t="shared" si="8"/>
        <v>#N/A</v>
      </c>
      <c r="AE17" t="e">
        <f t="shared" si="9"/>
        <v>#N/A</v>
      </c>
      <c r="AF17" t="str">
        <f t="shared" si="10"/>
        <v/>
      </c>
      <c r="AG17" t="str">
        <f t="shared" si="11"/>
        <v/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1.0249390034E-3</v>
      </c>
      <c r="I18" s="11">
        <v>1.0982867097500001E-3</v>
      </c>
      <c r="J18" s="11">
        <v>1.0700022947799999E-3</v>
      </c>
      <c r="K18" s="32">
        <v>1.50501832162E-5</v>
      </c>
      <c r="L18" s="12" t="s">
        <v>36</v>
      </c>
      <c r="M18">
        <f t="shared" si="1"/>
        <v>1.0700022947799999</v>
      </c>
      <c r="N18">
        <f t="shared" si="5"/>
        <v>1.5050183216200001E-2</v>
      </c>
      <c r="O18">
        <f t="shared" si="6"/>
        <v>8.998623184660288E-4</v>
      </c>
      <c r="P18">
        <f t="shared" si="7"/>
        <v>-14</v>
      </c>
      <c r="Q18" s="7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1.04419630952E-3</v>
      </c>
      <c r="Z18" s="11">
        <v>1.09820649959E-3</v>
      </c>
      <c r="AA18" s="11">
        <v>1.0725254873200001E-3</v>
      </c>
      <c r="AB18" s="32">
        <v>1.22514734959E-5</v>
      </c>
      <c r="AC18" s="12" t="s">
        <v>36</v>
      </c>
      <c r="AD18">
        <f t="shared" si="8"/>
        <v>1.0725254873200001</v>
      </c>
      <c r="AE18">
        <f t="shared" si="9"/>
        <v>1.22514734959E-2</v>
      </c>
      <c r="AF18">
        <f t="shared" si="10"/>
        <v>7.5484884700348115E-4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1.0655928636000001E-3</v>
      </c>
      <c r="I19" s="11">
        <v>1.09761767089E-3</v>
      </c>
      <c r="J19" s="11">
        <v>1.0806890111400001E-3</v>
      </c>
      <c r="K19" s="32">
        <v>7.6369773135399997E-6</v>
      </c>
      <c r="L19" s="12" t="s">
        <v>36</v>
      </c>
      <c r="M19">
        <f t="shared" si="1"/>
        <v>1.08068901114</v>
      </c>
      <c r="N19">
        <f t="shared" si="5"/>
        <v>7.63697731354E-3</v>
      </c>
      <c r="O19">
        <f t="shared" si="6"/>
        <v>3.7291429075104581E-4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1.0564281838000001E-3</v>
      </c>
      <c r="Z19" s="11">
        <v>1.1008171131799999E-3</v>
      </c>
      <c r="AA19" s="11">
        <v>1.08208772494E-3</v>
      </c>
      <c r="AB19" s="32">
        <v>9.5406051254299993E-6</v>
      </c>
      <c r="AC19" s="12" t="s">
        <v>36</v>
      </c>
      <c r="AD19">
        <f t="shared" si="8"/>
        <v>1.0820877249400001</v>
      </c>
      <c r="AE19">
        <f t="shared" si="9"/>
        <v>9.5406051254299986E-3</v>
      </c>
      <c r="AF19">
        <f t="shared" si="10"/>
        <v>3.2084959782509938E-4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1.07748608571E-3</v>
      </c>
      <c r="I20" s="11">
        <v>1.10368896276E-3</v>
      </c>
      <c r="J20" s="11">
        <v>1.0901694512000001E-3</v>
      </c>
      <c r="K20" s="32">
        <v>6.1223598709300002E-6</v>
      </c>
      <c r="L20" s="12" t="s">
        <v>36</v>
      </c>
      <c r="M20">
        <f t="shared" si="1"/>
        <v>1.0901694512000002</v>
      </c>
      <c r="N20">
        <f t="shared" si="5"/>
        <v>6.12235987093E-3</v>
      </c>
      <c r="O20">
        <f t="shared" si="6"/>
        <v>9.6639689709179357E-5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1.07700657099E-3</v>
      </c>
      <c r="Z20" s="11">
        <v>1.11170194577E-3</v>
      </c>
      <c r="AA20" s="11">
        <v>1.09339806717E-3</v>
      </c>
      <c r="AB20" s="32">
        <v>9.7622356020899994E-6</v>
      </c>
      <c r="AC20" s="12" t="s">
        <v>36</v>
      </c>
      <c r="AD20">
        <f t="shared" si="8"/>
        <v>1.0933980671700001</v>
      </c>
      <c r="AE20">
        <f t="shared" si="9"/>
        <v>9.7622356020899987E-3</v>
      </c>
      <c r="AF20">
        <f t="shared" si="10"/>
        <v>4.3585517091831678E-5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49</v>
      </c>
      <c r="F21" s="11">
        <v>24.5</v>
      </c>
      <c r="G21" s="11">
        <v>2.4500000000000001E-2</v>
      </c>
      <c r="H21" s="11">
        <v>1.07538839802E-3</v>
      </c>
      <c r="I21" s="11">
        <v>1.11201265827E-3</v>
      </c>
      <c r="J21" s="11">
        <v>1.09355085843E-3</v>
      </c>
      <c r="K21" s="32">
        <v>1.2074206394400001E-5</v>
      </c>
      <c r="L21" s="12" t="s">
        <v>36</v>
      </c>
      <c r="M21">
        <f t="shared" si="1"/>
        <v>1.09355085843</v>
      </c>
      <c r="N21">
        <f t="shared" si="5"/>
        <v>1.2074206394400001E-2</v>
      </c>
      <c r="O21">
        <f t="shared" si="6"/>
        <v>4.1591426989903283E-5</v>
      </c>
      <c r="P21">
        <f t="shared" si="7"/>
        <v>-8</v>
      </c>
      <c r="Q21" s="7" t="s">
        <v>36</v>
      </c>
      <c r="T21" s="1"/>
      <c r="U21" s="11">
        <v>11</v>
      </c>
      <c r="V21" s="11">
        <v>49</v>
      </c>
      <c r="W21" s="11">
        <v>24.5</v>
      </c>
      <c r="X21" s="11">
        <v>2.4500000000000001E-2</v>
      </c>
      <c r="Y21" s="11">
        <v>1.07776164077E-3</v>
      </c>
      <c r="Z21" s="11">
        <v>1.11365690827E-3</v>
      </c>
      <c r="AA21" s="11">
        <v>1.09627434024E-3</v>
      </c>
      <c r="AB21" s="32">
        <v>8.8734943452299999E-6</v>
      </c>
      <c r="AC21" s="12" t="s">
        <v>36</v>
      </c>
      <c r="AD21">
        <f t="shared" si="8"/>
        <v>1.0962743402399999</v>
      </c>
      <c r="AE21">
        <f t="shared" si="9"/>
        <v>8.87349434523E-3</v>
      </c>
      <c r="AF21">
        <f t="shared" si="10"/>
        <v>1.3880540647284496E-5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1.0950495488899999E-3</v>
      </c>
      <c r="I22" s="11">
        <v>1.1138713453E-3</v>
      </c>
      <c r="J22" s="11">
        <v>1.10281576949E-3</v>
      </c>
      <c r="K22" s="32">
        <v>5.3017882268600002E-6</v>
      </c>
      <c r="L22" s="12" t="s">
        <v>36</v>
      </c>
      <c r="M22">
        <f t="shared" si="1"/>
        <v>1.10281576949</v>
      </c>
      <c r="N22">
        <f t="shared" si="5"/>
        <v>5.3017882268600004E-3</v>
      </c>
      <c r="O22">
        <f t="shared" si="6"/>
        <v>7.9285578208145955E-6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1.07833463699E-3</v>
      </c>
      <c r="Z22" s="11">
        <v>1.1215074919200001E-3</v>
      </c>
      <c r="AA22" s="11">
        <v>1.10486982829E-3</v>
      </c>
      <c r="AB22" s="32">
        <v>7.2093009203000001E-6</v>
      </c>
      <c r="AC22" s="12" t="s">
        <v>36</v>
      </c>
      <c r="AD22">
        <f t="shared" si="8"/>
        <v>1.10486982829</v>
      </c>
      <c r="AE22">
        <f t="shared" si="9"/>
        <v>7.2093009203000004E-3</v>
      </c>
      <c r="AF22">
        <f t="shared" si="10"/>
        <v>2.3715227574083675E-5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1.09367805999E-3</v>
      </c>
      <c r="I23" s="11">
        <v>1.11176108476E-3</v>
      </c>
      <c r="J23" s="11">
        <v>1.1015464346300001E-3</v>
      </c>
      <c r="K23" s="32">
        <v>4.5843559132799996E-6</v>
      </c>
      <c r="L23" s="12" t="s">
        <v>36</v>
      </c>
      <c r="M23">
        <f t="shared" si="1"/>
        <v>1.1015464346300001</v>
      </c>
      <c r="N23">
        <f t="shared" si="5"/>
        <v>4.5843559132799994E-3</v>
      </c>
      <c r="O23">
        <f t="shared" si="6"/>
        <v>2.391460064863353E-6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1.0651369812000001E-3</v>
      </c>
      <c r="Z23" s="11">
        <v>1.12681614701E-3</v>
      </c>
      <c r="AA23" s="11">
        <v>1.09716566444E-3</v>
      </c>
      <c r="AB23" s="32">
        <v>1.14747892284E-5</v>
      </c>
      <c r="AC23" s="12" t="s">
        <v>36</v>
      </c>
      <c r="AD23">
        <f t="shared" si="8"/>
        <v>1.0971656644400001</v>
      </c>
      <c r="AE23">
        <f t="shared" si="9"/>
        <v>1.1474789228400001E-2</v>
      </c>
      <c r="AF23">
        <f t="shared" si="10"/>
        <v>8.033458066680582E-6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1.0836297879E-3</v>
      </c>
      <c r="I24" s="11">
        <v>1.1075484799200001E-3</v>
      </c>
      <c r="J24" s="11">
        <v>1.0961327135700001E-3</v>
      </c>
      <c r="K24" s="32">
        <v>6.6338608259699999E-6</v>
      </c>
      <c r="L24" s="12" t="s">
        <v>36</v>
      </c>
      <c r="M24">
        <f t="shared" si="1"/>
        <v>1.0961327135700001</v>
      </c>
      <c r="N24">
        <f t="shared" si="5"/>
        <v>6.63386082597E-3</v>
      </c>
      <c r="O24">
        <f t="shared" si="6"/>
        <v>1.4955904331662186E-5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1.0713611263800001E-3</v>
      </c>
      <c r="Z24" s="11">
        <v>1.1061883997200001E-3</v>
      </c>
      <c r="AA24" s="11">
        <v>1.0967417551600001E-3</v>
      </c>
      <c r="AB24" s="32">
        <v>6.6726515100200003E-6</v>
      </c>
      <c r="AC24" s="12" t="s">
        <v>36</v>
      </c>
      <c r="AD24">
        <f t="shared" si="8"/>
        <v>1.0967417551600001</v>
      </c>
      <c r="AE24">
        <f t="shared" si="9"/>
        <v>6.6726515100200001E-3</v>
      </c>
      <c r="AF24">
        <f t="shared" si="10"/>
        <v>1.0616159437386855E-5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1.0870591504499999E-3</v>
      </c>
      <c r="I25" s="11">
        <v>1.11151882447E-3</v>
      </c>
      <c r="J25" s="11">
        <v>1.0987144592199999E-3</v>
      </c>
      <c r="K25" s="32">
        <v>5.13345483765E-6</v>
      </c>
      <c r="L25" s="12" t="s">
        <v>36</v>
      </c>
      <c r="M25">
        <f t="shared" si="1"/>
        <v>1.09871445922</v>
      </c>
      <c r="N25">
        <f t="shared" si="5"/>
        <v>5.1334548376499997E-3</v>
      </c>
      <c r="O25">
        <f t="shared" si="6"/>
        <v>1.65261509704325E-6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1.0725532192699999E-3</v>
      </c>
      <c r="Z25" s="11">
        <v>1.1119059054200001E-3</v>
      </c>
      <c r="AA25" s="11">
        <v>1.09534547199E-3</v>
      </c>
      <c r="AB25" s="32">
        <v>1.1421012424199999E-5</v>
      </c>
      <c r="AC25" s="12" t="s">
        <v>36</v>
      </c>
      <c r="AD25">
        <f t="shared" si="8"/>
        <v>1.09534547199</v>
      </c>
      <c r="AE25">
        <f t="shared" si="9"/>
        <v>1.1421012424199999E-2</v>
      </c>
      <c r="AF25">
        <f t="shared" si="10"/>
        <v>2.1664630995875519E-5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1.0822421172600001E-3</v>
      </c>
      <c r="I26" s="11">
        <v>1.1128227924899999E-3</v>
      </c>
      <c r="J26" s="11">
        <v>1.0959193785700001E-3</v>
      </c>
      <c r="K26" s="32">
        <v>8.2283563454999995E-6</v>
      </c>
      <c r="L26" s="12" t="s">
        <v>36</v>
      </c>
      <c r="M26">
        <f t="shared" si="1"/>
        <v>1.0959193785700001</v>
      </c>
      <c r="N26">
        <f t="shared" si="5"/>
        <v>8.2283563454999993E-3</v>
      </c>
      <c r="O26">
        <f t="shared" si="6"/>
        <v>1.6651471254975134E-5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1.07945024502E-3</v>
      </c>
      <c r="Z26" s="11">
        <v>1.10517896246E-3</v>
      </c>
      <c r="AA26" s="11">
        <v>1.09362725634E-3</v>
      </c>
      <c r="AB26" s="32">
        <v>5.9080958321100003E-6</v>
      </c>
      <c r="AC26" s="12" t="s">
        <v>36</v>
      </c>
      <c r="AD26">
        <f t="shared" si="8"/>
        <v>1.09362725634</v>
      </c>
      <c r="AE26">
        <f t="shared" si="9"/>
        <v>5.9080958321100002E-3</v>
      </c>
      <c r="AF26">
        <f t="shared" si="10"/>
        <v>4.0611861756071072E-5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1.08234782238E-3</v>
      </c>
      <c r="I27" s="11">
        <v>1.1109487386399999E-3</v>
      </c>
      <c r="J27" s="11">
        <v>1.0961259226300001E-3</v>
      </c>
      <c r="K27" s="32">
        <v>7.4504652734000001E-6</v>
      </c>
      <c r="L27" s="12" t="s">
        <v>36</v>
      </c>
      <c r="M27">
        <f t="shared" si="1"/>
        <v>1.09612592263</v>
      </c>
      <c r="N27">
        <f t="shared" si="5"/>
        <v>7.4504652734000004E-3</v>
      </c>
      <c r="O27">
        <f t="shared" si="6"/>
        <v>1.5008475468747027E-5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1.08253303915E-3</v>
      </c>
      <c r="Z27" s="11">
        <v>1.1098471004500001E-3</v>
      </c>
      <c r="AA27" s="11">
        <v>1.0961933177899999E-3</v>
      </c>
      <c r="AB27" s="32">
        <v>6.2152253834400002E-6</v>
      </c>
      <c r="AC27" s="12" t="s">
        <v>36</v>
      </c>
      <c r="AD27">
        <f t="shared" si="8"/>
        <v>1.0961933177899998</v>
      </c>
      <c r="AE27">
        <f t="shared" si="9"/>
        <v>6.2152253834399998E-3</v>
      </c>
      <c r="AF27">
        <f t="shared" si="10"/>
        <v>1.449082944793235E-5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1.0853613494E-3</v>
      </c>
      <c r="I28" s="11">
        <v>1.1058480013200001E-3</v>
      </c>
      <c r="J28" s="11">
        <v>1.0954833123800001E-3</v>
      </c>
      <c r="K28" s="32">
        <v>5.1638980106500004E-6</v>
      </c>
      <c r="L28" s="12" t="s">
        <v>36</v>
      </c>
      <c r="M28">
        <f t="shared" si="1"/>
        <v>1.0954833123800001</v>
      </c>
      <c r="N28">
        <f t="shared" si="5"/>
        <v>5.1638980106500001E-3</v>
      </c>
      <c r="O28">
        <f t="shared" si="6"/>
        <v>2.04004670566614E-5</v>
      </c>
      <c r="P28">
        <f t="shared" si="7"/>
        <v>6</v>
      </c>
      <c r="Q28" s="7" t="s">
        <v>36</v>
      </c>
      <c r="T28" s="1"/>
      <c r="U28" s="11">
        <v>18</v>
      </c>
      <c r="V28" s="11">
        <v>51</v>
      </c>
      <c r="W28" s="11">
        <v>25.5</v>
      </c>
      <c r="X28" s="11">
        <v>2.5499999999999998E-2</v>
      </c>
      <c r="Y28" s="11">
        <v>1.0822685435400001E-3</v>
      </c>
      <c r="Z28" s="11">
        <v>1.11895310692E-3</v>
      </c>
      <c r="AA28" s="11">
        <v>1.0993917878999999E-3</v>
      </c>
      <c r="AB28" s="32">
        <v>7.1068068840000003E-6</v>
      </c>
      <c r="AC28" s="12" t="s">
        <v>36</v>
      </c>
      <c r="AD28">
        <f t="shared" si="8"/>
        <v>1.0993917878999999</v>
      </c>
      <c r="AE28">
        <f t="shared" si="9"/>
        <v>7.1068068840000002E-3</v>
      </c>
      <c r="AF28">
        <f t="shared" si="10"/>
        <v>3.6992195858661884E-7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1.0883497307100001E-3</v>
      </c>
      <c r="I29" s="11">
        <v>1.1063670972399999E-3</v>
      </c>
      <c r="J29" s="11">
        <v>1.0994773272600001E-3</v>
      </c>
      <c r="K29" s="32">
        <v>4.0656673864399997E-6</v>
      </c>
      <c r="L29" s="12" t="s">
        <v>36</v>
      </c>
      <c r="M29">
        <f t="shared" si="1"/>
        <v>1.09947732726</v>
      </c>
      <c r="N29">
        <f t="shared" si="5"/>
        <v>4.06566738644E-3</v>
      </c>
      <c r="O29">
        <f t="shared" si="6"/>
        <v>2.7318679313917348E-7</v>
      </c>
      <c r="P29">
        <f t="shared" si="7"/>
        <v>8</v>
      </c>
      <c r="Q29" s="7" t="s">
        <v>36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1.0814303532200001E-3</v>
      </c>
      <c r="Z29" s="11">
        <v>1.10877072439E-3</v>
      </c>
      <c r="AA29" s="11">
        <v>1.09749791041E-3</v>
      </c>
      <c r="AB29" s="32">
        <v>6.6609732836100001E-6</v>
      </c>
      <c r="AC29" s="12" t="s">
        <v>36</v>
      </c>
      <c r="AD29">
        <f t="shared" si="8"/>
        <v>1.09749791041</v>
      </c>
      <c r="AE29">
        <f t="shared" si="9"/>
        <v>6.6609732836099998E-3</v>
      </c>
      <c r="AF29">
        <f t="shared" si="10"/>
        <v>6.2604523163868161E-6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1.0873692808699999E-3</v>
      </c>
      <c r="I30" s="11">
        <v>1.1098365066600001E-3</v>
      </c>
      <c r="J30" s="11">
        <v>1.0973612839699999E-3</v>
      </c>
      <c r="K30" s="32">
        <v>5.2419137118700003E-6</v>
      </c>
      <c r="L30" s="12" t="s">
        <v>36</v>
      </c>
      <c r="M30">
        <f t="shared" si="1"/>
        <v>1.09736128397</v>
      </c>
      <c r="N30">
        <f t="shared" si="5"/>
        <v>5.2419137118700004E-3</v>
      </c>
      <c r="O30">
        <f t="shared" si="6"/>
        <v>6.9628222869794829E-6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1.08459824696E-3</v>
      </c>
      <c r="Z30" s="11">
        <v>1.11118203495E-3</v>
      </c>
      <c r="AA30" s="11">
        <v>1.09739252604E-3</v>
      </c>
      <c r="AB30" s="32">
        <v>5.4129788347399999E-6</v>
      </c>
      <c r="AC30" s="12" t="s">
        <v>36</v>
      </c>
      <c r="AD30">
        <f t="shared" si="8"/>
        <v>1.0973925260399999</v>
      </c>
      <c r="AE30">
        <f t="shared" si="9"/>
        <v>5.4129788347399999E-3</v>
      </c>
      <c r="AF30">
        <f t="shared" si="10"/>
        <v>6.7989204520789252E-6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49</v>
      </c>
      <c r="F31" s="11">
        <v>24.5</v>
      </c>
      <c r="G31" s="11">
        <v>2.4500000000000001E-2</v>
      </c>
      <c r="H31" s="11">
        <v>1.07121269684E-3</v>
      </c>
      <c r="I31" s="11">
        <v>1.1151618091399999E-3</v>
      </c>
      <c r="J31" s="11">
        <v>1.09346522427E-3</v>
      </c>
      <c r="K31" s="32">
        <v>9.03570432368E-6</v>
      </c>
      <c r="L31" s="12" t="s">
        <v>36</v>
      </c>
      <c r="M31">
        <f t="shared" si="1"/>
        <v>1.09346522427</v>
      </c>
      <c r="N31">
        <f t="shared" si="5"/>
        <v>9.0357043236799998E-3</v>
      </c>
      <c r="O31">
        <f t="shared" si="6"/>
        <v>4.2703293841397728E-5</v>
      </c>
      <c r="P31">
        <f t="shared" si="7"/>
        <v>12</v>
      </c>
      <c r="Q31" s="7" t="s">
        <v>36</v>
      </c>
      <c r="T31" s="1"/>
      <c r="U31" s="11">
        <v>21</v>
      </c>
      <c r="V31" s="11">
        <v>49</v>
      </c>
      <c r="W31" s="11">
        <v>24.5</v>
      </c>
      <c r="X31" s="11">
        <v>2.4500000000000001E-2</v>
      </c>
      <c r="Y31" s="11">
        <v>1.0617126245099999E-3</v>
      </c>
      <c r="Z31" s="11">
        <v>1.1124596931E-3</v>
      </c>
      <c r="AA31" s="11">
        <v>1.09092572381E-3</v>
      </c>
      <c r="AB31" s="32">
        <v>1.3541250102499999E-5</v>
      </c>
      <c r="AC31" s="12" t="s">
        <v>36</v>
      </c>
      <c r="AD31">
        <f t="shared" si="8"/>
        <v>1.0909257238099999</v>
      </c>
      <c r="AE31">
        <f t="shared" si="9"/>
        <v>1.3541250102499999E-2</v>
      </c>
      <c r="AF31">
        <f t="shared" si="10"/>
        <v>8.234248837240509E-5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1.07138091698E-3</v>
      </c>
      <c r="I32" s="11">
        <v>1.11306202598E-3</v>
      </c>
      <c r="J32" s="11">
        <v>1.08744086232E-3</v>
      </c>
      <c r="K32" s="32">
        <v>8.4192228504000006E-6</v>
      </c>
      <c r="L32" s="12" t="s">
        <v>36</v>
      </c>
      <c r="M32">
        <f t="shared" si="1"/>
        <v>1.08744086232</v>
      </c>
      <c r="N32">
        <f t="shared" si="5"/>
        <v>8.4192228504000009E-3</v>
      </c>
      <c r="O32">
        <f t="shared" si="6"/>
        <v>1.5773193926519715E-4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1.0449960827799999E-3</v>
      </c>
      <c r="Z32" s="11">
        <v>1.1133139487400001E-3</v>
      </c>
      <c r="AA32" s="11">
        <v>1.09110639663E-3</v>
      </c>
      <c r="AB32" s="32">
        <v>1.5275726750800001E-5</v>
      </c>
      <c r="AC32" s="12" t="s">
        <v>36</v>
      </c>
      <c r="AD32">
        <f t="shared" si="8"/>
        <v>1.0911063966300001</v>
      </c>
      <c r="AE32">
        <f t="shared" si="9"/>
        <v>1.52757267508E-2</v>
      </c>
      <c r="AF32">
        <f t="shared" si="10"/>
        <v>7.9096180902875406E-5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1.0539025533900001E-3</v>
      </c>
      <c r="I33" s="11">
        <v>1.1089852778199999E-3</v>
      </c>
      <c r="J33" s="11">
        <v>1.07798185291E-3</v>
      </c>
      <c r="K33" s="32">
        <v>1.4297659116399999E-5</v>
      </c>
      <c r="L33" s="12" t="s">
        <v>36</v>
      </c>
      <c r="M33">
        <f t="shared" si="1"/>
        <v>1.07798185291</v>
      </c>
      <c r="N33">
        <f t="shared" si="5"/>
        <v>1.42976591164E-2</v>
      </c>
      <c r="O33">
        <f t="shared" si="6"/>
        <v>4.8479880127687768E-4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1.0451683774600001E-3</v>
      </c>
      <c r="Z33" s="11">
        <v>1.1018203804300001E-3</v>
      </c>
      <c r="AA33" s="11">
        <v>1.0805324601099999E-3</v>
      </c>
      <c r="AB33" s="32">
        <v>1.38061114167E-5</v>
      </c>
      <c r="AC33" s="12" t="s">
        <v>36</v>
      </c>
      <c r="AD33">
        <f t="shared" si="8"/>
        <v>1.0805324601099999</v>
      </c>
      <c r="AE33">
        <f t="shared" si="9"/>
        <v>1.38061114167E-2</v>
      </c>
      <c r="AF33">
        <f t="shared" si="10"/>
        <v>3.7898510936874754E-4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1.052522799E-3</v>
      </c>
      <c r="I34" s="11">
        <v>1.1406681733199999E-3</v>
      </c>
      <c r="J34" s="11">
        <v>1.08551184306E-3</v>
      </c>
      <c r="K34" s="32">
        <v>1.7246303460900001E-5</v>
      </c>
      <c r="L34" s="12" t="s">
        <v>36</v>
      </c>
      <c r="M34">
        <f t="shared" si="1"/>
        <v>1.0855118430599999</v>
      </c>
      <c r="N34">
        <f t="shared" si="5"/>
        <v>1.72463034609E-2</v>
      </c>
      <c r="O34">
        <f t="shared" si="6"/>
        <v>2.0990669151807489E-4</v>
      </c>
      <c r="P34">
        <f t="shared" si="7"/>
        <v>18</v>
      </c>
      <c r="Q34" s="7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1.0351677192400001E-3</v>
      </c>
      <c r="Z34" s="11">
        <v>1.12665025517E-3</v>
      </c>
      <c r="AA34" s="11">
        <v>1.07775789533E-3</v>
      </c>
      <c r="AB34" s="32">
        <v>1.7101091421299998E-5</v>
      </c>
      <c r="AC34" s="12" t="s">
        <v>36</v>
      </c>
      <c r="AD34">
        <f t="shared" si="8"/>
        <v>1.07775789533</v>
      </c>
      <c r="AE34">
        <f t="shared" si="9"/>
        <v>1.7101091421299997E-2</v>
      </c>
      <c r="AF34">
        <f t="shared" si="10"/>
        <v>4.9471122015124012E-4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9.2448102077499999E-4</v>
      </c>
      <c r="I35" s="11">
        <v>1.21236837003E-3</v>
      </c>
      <c r="J35" s="11">
        <v>1.07986890659E-3</v>
      </c>
      <c r="K35" s="32">
        <v>5.9451251476899997E-5</v>
      </c>
      <c r="L35" s="12" t="s">
        <v>36</v>
      </c>
      <c r="M35">
        <f t="shared" si="1"/>
        <v>1.07986890659</v>
      </c>
      <c r="N35">
        <f t="shared" si="5"/>
        <v>5.9451251476899995E-2</v>
      </c>
      <c r="O35">
        <f t="shared" si="6"/>
        <v>4.0526092188214859E-4</v>
      </c>
      <c r="P35">
        <f t="shared" si="7"/>
        <v>20</v>
      </c>
      <c r="Q35" s="7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9.5404323656099997E-4</v>
      </c>
      <c r="Z35" s="11">
        <v>1.1832767631899999E-3</v>
      </c>
      <c r="AA35" s="11">
        <v>1.0518436106299999E-3</v>
      </c>
      <c r="AB35" s="32">
        <v>5.16515305093E-5</v>
      </c>
      <c r="AC35" s="12" t="s">
        <v>36</v>
      </c>
      <c r="AD35">
        <f t="shared" si="8"/>
        <v>1.05184361063</v>
      </c>
      <c r="AE35">
        <f t="shared" si="9"/>
        <v>5.1651530509299999E-2</v>
      </c>
      <c r="AF35">
        <f t="shared" si="10"/>
        <v>2.3190378371550592E-3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3.23045591358E-4</v>
      </c>
      <c r="I36" s="11">
        <v>1.7528096213899999E-3</v>
      </c>
      <c r="J36" s="11">
        <v>9.1921517741899998E-4</v>
      </c>
      <c r="K36" s="11">
        <v>2.2173807182E-4</v>
      </c>
      <c r="L36" s="12" t="s">
        <v>61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5.3326442139200005E-4</v>
      </c>
      <c r="Z36" s="11">
        <v>1.33269676007E-3</v>
      </c>
      <c r="AA36" s="11">
        <v>9.5975780389500004E-4</v>
      </c>
      <c r="AB36" s="11">
        <v>1.7450893710400001E-4</v>
      </c>
      <c r="AC36" s="12" t="s">
        <v>61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0</v>
      </c>
      <c r="I37" s="11">
        <v>9.82324010693E-4</v>
      </c>
      <c r="J37" s="11">
        <v>1.3420193435600001E-4</v>
      </c>
      <c r="K37" s="11">
        <v>2.4995517481399997E-4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0</v>
      </c>
      <c r="Z37" s="11">
        <v>6.3658738508799999E-4</v>
      </c>
      <c r="AA37" s="11">
        <v>1.46745091793E-4</v>
      </c>
      <c r="AB37" s="11">
        <v>2.1037843082600001E-4</v>
      </c>
      <c r="AC37" s="12" t="s">
        <v>61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5.3356424905400001E-4</v>
      </c>
      <c r="J38" s="32">
        <v>5.1992591561799999E-5</v>
      </c>
      <c r="K38" s="11">
        <v>1.4625143086599999E-4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8.1021524965799998E-4</v>
      </c>
      <c r="AA38" s="32">
        <v>7.0010246845900005E-5</v>
      </c>
      <c r="AB38" s="11">
        <v>1.7692562833199999E-4</v>
      </c>
      <c r="AC38" s="12" t="s">
        <v>61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7.6144031481799996E-4</v>
      </c>
      <c r="J39" s="32">
        <v>6.3247146089499994E-5</v>
      </c>
      <c r="K39" s="11">
        <v>1.6304211468500001E-4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7.6862226706000004E-4</v>
      </c>
      <c r="AA39" s="32">
        <v>6.15819909738E-5</v>
      </c>
      <c r="AB39" s="11">
        <v>1.5865519551999999E-4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 t="shared" si="12"/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2022-03-15T19:47:18Z</dcterms:modified>
</cp:coreProperties>
</file>