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0" yWindow="720" windowWidth="20670" windowHeight="136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1" i="1" l="1"/>
  <c r="C20" i="1"/>
  <c r="D22" i="1"/>
  <c r="F20" i="1"/>
  <c r="F18" i="1"/>
  <c r="C18" i="1"/>
  <c r="D18" i="1"/>
  <c r="E18" i="1"/>
  <c r="F17" i="1"/>
  <c r="C17" i="1"/>
  <c r="D17" i="1"/>
  <c r="E17" i="1"/>
</calcChain>
</file>

<file path=xl/sharedStrings.xml><?xml version="1.0" encoding="utf-8"?>
<sst xmlns="http://schemas.openxmlformats.org/spreadsheetml/2006/main" count="15" uniqueCount="7">
  <si>
    <t>DN-cont</t>
  </si>
  <si>
    <t>WT-cont</t>
  </si>
  <si>
    <t>WT-MCSF</t>
  </si>
  <si>
    <t>Average</t>
  </si>
  <si>
    <t>SE</t>
  </si>
  <si>
    <t>TTEST</t>
  </si>
  <si>
    <t>DN-MCSF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</si>
</sst>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5" xfId="0" applyFont="1" applyBorder="1"/>
    <xf numFmtId="0" fontId="0" fillId="0" borderId="3" xfId="0" applyBorder="1"/>
    <xf numFmtId="0" fontId="0" fillId="0" borderId="8" xfId="0" applyBorder="1"/>
    <xf numFmtId="0" fontId="0" fillId="0" borderId="10" xfId="0" applyBorder="1"/>
    <xf numFmtId="0" fontId="0" fillId="0" borderId="6" xfId="0" applyBorder="1"/>
    <xf numFmtId="0" fontId="0" fillId="0" borderId="12" xfId="0" applyBorder="1"/>
    <xf numFmtId="0" fontId="0" fillId="0" borderId="1" xfId="0" applyBorder="1"/>
    <xf numFmtId="0" fontId="0" fillId="0" borderId="13" xfId="0" applyBorder="1"/>
    <xf numFmtId="0" fontId="0" fillId="0" borderId="14" xfId="0" applyBorder="1"/>
    <xf numFmtId="0" fontId="0" fillId="0" borderId="2" xfId="0" applyBorder="1"/>
    <xf numFmtId="0" fontId="0" fillId="0" borderId="15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1" xfId="0" applyFont="1" applyBorder="1"/>
    <xf numFmtId="0" fontId="0" fillId="0" borderId="4" xfId="0" applyFont="1" applyBorder="1"/>
    <xf numFmtId="0" fontId="0" fillId="0" borderId="3" xfId="0" applyFont="1" applyBorder="1"/>
    <xf numFmtId="0" fontId="1" fillId="0" borderId="13" xfId="0" applyFont="1" applyBorder="1"/>
    <xf numFmtId="0" fontId="1" fillId="0" borderId="6" xfId="0" applyFont="1" applyBorder="1"/>
    <xf numFmtId="0" fontId="1" fillId="0" borderId="17" xfId="0" applyFont="1" applyBorder="1"/>
    <xf numFmtId="0" fontId="0" fillId="0" borderId="18" xfId="0" applyFont="1" applyBorder="1"/>
    <xf numFmtId="0" fontId="0" fillId="0" borderId="16" xfId="0" applyFont="1" applyBorder="1"/>
    <xf numFmtId="0" fontId="0" fillId="0" borderId="19" xfId="0" applyFont="1" applyBorder="1"/>
    <xf numFmtId="0" fontId="0" fillId="0" borderId="14" xfId="0" applyFont="1" applyBorder="1"/>
    <xf numFmtId="0" fontId="1" fillId="0" borderId="21" xfId="0" applyFont="1" applyBorder="1"/>
    <xf numFmtId="0" fontId="0" fillId="0" borderId="22" xfId="0" applyFont="1" applyBorder="1"/>
    <xf numFmtId="0" fontId="0" fillId="0" borderId="23" xfId="0" applyFont="1" applyBorder="1"/>
    <xf numFmtId="0" fontId="1" fillId="0" borderId="24" xfId="0" applyFont="1" applyBorder="1"/>
    <xf numFmtId="0" fontId="0" fillId="0" borderId="23" xfId="0" applyBorder="1"/>
    <xf numFmtId="0" fontId="0" fillId="0" borderId="25" xfId="0" applyBorder="1"/>
    <xf numFmtId="0" fontId="1" fillId="0" borderId="25" xfId="0" applyFont="1" applyBorder="1"/>
    <xf numFmtId="0" fontId="1" fillId="0" borderId="15" xfId="0" applyFont="1" applyBorder="1"/>
    <xf numFmtId="0" fontId="0" fillId="0" borderId="24" xfId="0" applyBorder="1"/>
    <xf numFmtId="0" fontId="0" fillId="0" borderId="20" xfId="0" applyFont="1" applyBorder="1"/>
    <xf numFmtId="0" fontId="0" fillId="0" borderId="25" xfId="0" applyFont="1" applyBorder="1"/>
    <xf numFmtId="0" fontId="0" fillId="0" borderId="2" xfId="0" applyFont="1" applyBorder="1"/>
    <xf numFmtId="0" fontId="0" fillId="0" borderId="1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Sheet1!$C$18:$F$18</c:f>
                <c:numCache>
                  <c:formatCode>General</c:formatCode>
                  <c:ptCount val="4"/>
                  <c:pt idx="0">
                    <c:v>98228.979789915116</c:v>
                  </c:pt>
                  <c:pt idx="1">
                    <c:v>115309.78419641216</c:v>
                  </c:pt>
                  <c:pt idx="2">
                    <c:v>42916.643081841132</c:v>
                  </c:pt>
                  <c:pt idx="3">
                    <c:v>77925.984895969726</c:v>
                  </c:pt>
                </c:numCache>
              </c:numRef>
            </c:plus>
            <c:minus>
              <c:numRef>
                <c:f>Sheet1!$C$18:$F$18</c:f>
                <c:numCache>
                  <c:formatCode>General</c:formatCode>
                  <c:ptCount val="4"/>
                  <c:pt idx="0">
                    <c:v>98228.979789915116</c:v>
                  </c:pt>
                  <c:pt idx="1">
                    <c:v>115309.78419641216</c:v>
                  </c:pt>
                  <c:pt idx="2">
                    <c:v>42916.643081841132</c:v>
                  </c:pt>
                  <c:pt idx="3">
                    <c:v>77925.984895969726</c:v>
                  </c:pt>
                </c:numCache>
              </c:numRef>
            </c:minus>
          </c:errBars>
          <c:val>
            <c:numRef>
              <c:f>Sheet1!$C$17:$F$17</c:f>
              <c:numCache>
                <c:formatCode>General</c:formatCode>
                <c:ptCount val="4"/>
                <c:pt idx="0">
                  <c:v>361233.08333333331</c:v>
                </c:pt>
                <c:pt idx="1">
                  <c:v>791907.63636363635</c:v>
                </c:pt>
                <c:pt idx="2">
                  <c:v>184944.66666666666</c:v>
                </c:pt>
                <c:pt idx="3">
                  <c:v>289249.38461538462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axId val="120883072"/>
        <c:axId val="120884608"/>
      </c:barChart>
      <c:catAx>
        <c:axId val="120883072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84608"/>
        <c:crosses val="autoZero"/>
        <c:auto val="1"/>
        <c:lblAlgn val="ctr"/>
        <c:lblOffset val="100"/>
        <c:noMultiLvlLbl val="0"/>
      </c:catAx>
      <c:valAx>
        <c:axId val="120884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0883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</xdr:row>
      <xdr:rowOff>28575</xdr:rowOff>
    </xdr:from>
    <xdr:to>
      <xdr:col>11</xdr:col>
      <xdr:colOff>581025</xdr:colOff>
      <xdr:row>23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0"/>
  <sheetViews>
    <sheetView tabSelected="1" workbookViewId="0">
      <selection activeCell="J28" sqref="J28"/>
    </sheetView>
  </sheetViews>
  <sheetFormatPr defaultRowHeight="15" x14ac:dyDescent="0.25"/>
  <cols>
    <col min="6" max="6" width="12" bestFit="1" customWidth="1"/>
  </cols>
  <sheetData>
    <row r="2" spans="2:6" ht="15.75" thickBot="1" x14ac:dyDescent="0.3"/>
    <row r="3" spans="2:6" ht="15.75" thickBot="1" x14ac:dyDescent="0.3">
      <c r="B3" s="7"/>
      <c r="C3" s="22" t="s">
        <v>1</v>
      </c>
      <c r="D3" s="27" t="s">
        <v>2</v>
      </c>
      <c r="E3" s="3" t="s">
        <v>0</v>
      </c>
      <c r="F3" s="17" t="s">
        <v>6</v>
      </c>
    </row>
    <row r="4" spans="2:6" x14ac:dyDescent="0.25">
      <c r="B4" s="6"/>
      <c r="C4" s="23">
        <v>534969</v>
      </c>
      <c r="D4" s="28">
        <v>508636</v>
      </c>
      <c r="E4" s="18">
        <v>358629</v>
      </c>
      <c r="F4" s="24">
        <v>111447</v>
      </c>
    </row>
    <row r="5" spans="2:6" x14ac:dyDescent="0.25">
      <c r="B5" s="5"/>
      <c r="C5" s="25">
        <v>380732</v>
      </c>
      <c r="D5" s="29">
        <v>1073441</v>
      </c>
      <c r="E5" s="19">
        <v>184917</v>
      </c>
      <c r="F5" s="26">
        <v>59952</v>
      </c>
    </row>
    <row r="6" spans="2:6" x14ac:dyDescent="0.25">
      <c r="B6" s="5"/>
      <c r="C6" s="25">
        <v>1281155</v>
      </c>
      <c r="D6" s="29">
        <v>386715</v>
      </c>
      <c r="E6" s="19">
        <v>195181</v>
      </c>
      <c r="F6" s="26">
        <v>454929</v>
      </c>
    </row>
    <row r="7" spans="2:6" x14ac:dyDescent="0.25">
      <c r="B7" s="5"/>
      <c r="C7" s="25">
        <v>29810</v>
      </c>
      <c r="D7" s="29">
        <v>151557</v>
      </c>
      <c r="E7" s="19">
        <v>72581</v>
      </c>
      <c r="F7" s="26">
        <v>27137</v>
      </c>
    </row>
    <row r="8" spans="2:6" x14ac:dyDescent="0.25">
      <c r="B8" s="5"/>
      <c r="C8" s="25">
        <v>265295</v>
      </c>
      <c r="D8" s="29">
        <v>1040194</v>
      </c>
      <c r="E8" s="19">
        <v>32872</v>
      </c>
      <c r="F8" s="26">
        <v>342344</v>
      </c>
    </row>
    <row r="9" spans="2:6" x14ac:dyDescent="0.25">
      <c r="B9" s="5"/>
      <c r="C9" s="25">
        <v>50104</v>
      </c>
      <c r="D9" s="29">
        <v>981722</v>
      </c>
      <c r="E9" s="19">
        <v>40912</v>
      </c>
      <c r="F9" s="26">
        <v>27020</v>
      </c>
    </row>
    <row r="10" spans="2:6" x14ac:dyDescent="0.25">
      <c r="B10" s="5"/>
      <c r="C10" s="25">
        <v>552776</v>
      </c>
      <c r="D10" s="29">
        <v>1109429</v>
      </c>
      <c r="E10" s="19">
        <v>544953</v>
      </c>
      <c r="F10" s="26">
        <v>363903</v>
      </c>
    </row>
    <row r="11" spans="2:6" x14ac:dyDescent="0.25">
      <c r="B11" s="5"/>
      <c r="C11" s="25">
        <v>86441</v>
      </c>
      <c r="D11" s="29">
        <v>1459084</v>
      </c>
      <c r="E11" s="19">
        <v>208566</v>
      </c>
      <c r="F11" s="26">
        <v>84736</v>
      </c>
    </row>
    <row r="12" spans="2:6" x14ac:dyDescent="0.25">
      <c r="B12" s="5"/>
      <c r="C12" s="25">
        <v>333212</v>
      </c>
      <c r="D12" s="29">
        <v>652222</v>
      </c>
      <c r="E12" s="19">
        <v>24894</v>
      </c>
      <c r="F12" s="26">
        <v>251878</v>
      </c>
    </row>
    <row r="13" spans="2:6" x14ac:dyDescent="0.25">
      <c r="B13" s="5"/>
      <c r="C13" s="25">
        <v>136162</v>
      </c>
      <c r="D13" s="29">
        <v>536289</v>
      </c>
      <c r="E13" s="19">
        <v>167925</v>
      </c>
      <c r="F13" s="26">
        <v>278482</v>
      </c>
    </row>
    <row r="14" spans="2:6" x14ac:dyDescent="0.25">
      <c r="B14" s="5"/>
      <c r="C14" s="25">
        <v>250923</v>
      </c>
      <c r="D14" s="29">
        <v>811695</v>
      </c>
      <c r="E14" s="19">
        <v>201775</v>
      </c>
      <c r="F14" s="26">
        <v>325997</v>
      </c>
    </row>
    <row r="15" spans="2:6" x14ac:dyDescent="0.25">
      <c r="B15" s="5"/>
      <c r="C15" s="25">
        <v>433218</v>
      </c>
      <c r="D15" s="29"/>
      <c r="E15" s="19">
        <v>186131</v>
      </c>
      <c r="F15" s="26">
        <v>341691</v>
      </c>
    </row>
    <row r="16" spans="2:6" ht="15.75" thickBot="1" x14ac:dyDescent="0.3">
      <c r="B16" s="8"/>
      <c r="C16" s="36"/>
      <c r="D16" s="37"/>
      <c r="E16" s="38"/>
      <c r="F16" s="39">
        <v>1090726</v>
      </c>
    </row>
    <row r="17" spans="2:6" x14ac:dyDescent="0.25">
      <c r="B17" s="14" t="s">
        <v>3</v>
      </c>
      <c r="C17" s="1">
        <f t="shared" ref="C17:D17" si="0">AVERAGE(C4:C16)</f>
        <v>361233.08333333331</v>
      </c>
      <c r="D17" s="30">
        <f t="shared" si="0"/>
        <v>791907.63636363635</v>
      </c>
      <c r="E17" s="1">
        <f>AVERAGE(E4:E16)</f>
        <v>184944.66666666666</v>
      </c>
      <c r="F17" s="20">
        <f>AVERAGE(F4:F16)</f>
        <v>289249.38461538462</v>
      </c>
    </row>
    <row r="18" spans="2:6" ht="15.75" thickBot="1" x14ac:dyDescent="0.3">
      <c r="B18" s="16" t="s">
        <v>4</v>
      </c>
      <c r="C18" s="2">
        <f t="shared" ref="C18:D18" si="1">STDEV(C4:C16)/SQRT(COUNT(C4:C16))</f>
        <v>98228.979789915116</v>
      </c>
      <c r="D18" s="33">
        <f t="shared" si="1"/>
        <v>115309.78419641216</v>
      </c>
      <c r="E18" s="2">
        <f>STDEV(E4:E16)/SQRT(COUNT(E4:E16))</f>
        <v>42916.643081841132</v>
      </c>
      <c r="F18" s="34">
        <f>STDEV(F4:F16)/SQRT(COUNT(F4:F16))</f>
        <v>77925.984895969726</v>
      </c>
    </row>
    <row r="19" spans="2:6" ht="15.75" thickBot="1" x14ac:dyDescent="0.3">
      <c r="B19" s="21" t="s">
        <v>5</v>
      </c>
      <c r="C19" s="3" t="s">
        <v>1</v>
      </c>
      <c r="D19" s="27" t="s">
        <v>2</v>
      </c>
      <c r="E19" s="3" t="s">
        <v>0</v>
      </c>
      <c r="F19" s="17" t="s">
        <v>6</v>
      </c>
    </row>
    <row r="20" spans="2:6" x14ac:dyDescent="0.25">
      <c r="B20" s="14" t="s">
        <v>0</v>
      </c>
      <c r="C20" s="9">
        <f>TTEST(E4:E15,C4:C15,1,3)</f>
        <v>6.0389528133924564E-2</v>
      </c>
      <c r="D20" s="35"/>
      <c r="E20" s="9"/>
      <c r="F20" s="10">
        <f>TTEST(E4:E15,F4:F16,1,3)</f>
        <v>0.12793532546600317</v>
      </c>
    </row>
    <row r="21" spans="2:6" x14ac:dyDescent="0.25">
      <c r="B21" s="15" t="s">
        <v>6</v>
      </c>
      <c r="C21" s="4"/>
      <c r="D21" s="31">
        <f>TTEST(F4:F16,D4:D14,1,3)</f>
        <v>9.9145571357176832E-4</v>
      </c>
      <c r="E21" s="4"/>
      <c r="F21" s="11"/>
    </row>
    <row r="22" spans="2:6" x14ac:dyDescent="0.25">
      <c r="B22" s="15" t="s">
        <v>1</v>
      </c>
      <c r="C22" s="4"/>
      <c r="D22" s="31">
        <f>TTEST(C4:C15,D4:D14,1,3)</f>
        <v>5.0015930976799756E-3</v>
      </c>
      <c r="E22" s="4"/>
      <c r="F22" s="11"/>
    </row>
    <row r="23" spans="2:6" ht="15.75" thickBot="1" x14ac:dyDescent="0.3">
      <c r="B23" s="16" t="s">
        <v>2</v>
      </c>
      <c r="C23" s="12"/>
      <c r="D23" s="32"/>
      <c r="E23" s="12"/>
      <c r="F23" s="13"/>
    </row>
    <row r="30" spans="2:6" x14ac:dyDescent="0.25">
      <c r="E30" s="4"/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</dc:creator>
  <cp:lastModifiedBy>SeiY</cp:lastModifiedBy>
  <cp:lastPrinted>2015-06-12T17:42:01Z</cp:lastPrinted>
  <dcterms:created xsi:type="dcterms:W3CDTF">2015-06-12T17:25:17Z</dcterms:created>
  <dcterms:modified xsi:type="dcterms:W3CDTF">2015-07-24T15:09:37Z</dcterms:modified>
</cp:coreProperties>
</file>