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85" yWindow="-150" windowWidth="26835" windowHeight="136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R32" i="1" l="1"/>
  <c r="N29" i="1"/>
  <c r="R33" i="1"/>
  <c r="R31" i="1"/>
  <c r="N28" i="1" l="1"/>
</calcChain>
</file>

<file path=xl/sharedStrings.xml><?xml version="1.0" encoding="utf-8"?>
<sst xmlns="http://schemas.openxmlformats.org/spreadsheetml/2006/main" count="89" uniqueCount="29">
  <si>
    <t>Image Name</t>
  </si>
  <si>
    <t>Region Name</t>
  </si>
  <si>
    <t>Image B</t>
  </si>
  <si>
    <t>As Percent</t>
  </si>
  <si>
    <t>Area of A</t>
  </si>
  <si>
    <t>Area A over B</t>
  </si>
  <si>
    <t>Area of B</t>
  </si>
  <si>
    <t>Area B over A</t>
  </si>
  <si>
    <t>Integration of A</t>
  </si>
  <si>
    <t>Integration A over B</t>
  </si>
  <si>
    <t>Integration of B</t>
  </si>
  <si>
    <t>Integration B over A</t>
  </si>
  <si>
    <t>Subtract</t>
  </si>
  <si>
    <t>Polygon1</t>
  </si>
  <si>
    <t>Subtract-2</t>
  </si>
  <si>
    <t>Percent</t>
  </si>
  <si>
    <t>Polygon2</t>
  </si>
  <si>
    <t>Polygon3</t>
  </si>
  <si>
    <t>Polygon4</t>
  </si>
  <si>
    <t>Polygon5</t>
  </si>
  <si>
    <t>Sample 1</t>
  </si>
  <si>
    <t>Sample 2</t>
  </si>
  <si>
    <t>Sample 3</t>
  </si>
  <si>
    <t>Sample 4</t>
  </si>
  <si>
    <t>Sample 5</t>
  </si>
  <si>
    <t>Control-MCSF</t>
  </si>
  <si>
    <t>mTOR-57</t>
  </si>
  <si>
    <t>LY-50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</si>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</sst>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</c:dPt>
          <c:errBars>
            <c:errBarType val="both"/>
            <c:errValType val="cust"/>
            <c:noEndCap val="0"/>
            <c:plus>
              <c:numRef>
                <c:f>Sheet1!$T$30:$U$30</c:f>
                <c:numCache>
                  <c:formatCode>General</c:formatCode>
                  <c:ptCount val="2"/>
                  <c:pt idx="0">
                    <c:v>3.7711386072786848</c:v>
                  </c:pt>
                  <c:pt idx="1">
                    <c:v>3.3985381700168875</c:v>
                  </c:pt>
                </c:numCache>
              </c:numRef>
            </c:plus>
            <c:minus>
              <c:numRef>
                <c:f>Sheet1!$T$30:$U$30</c:f>
                <c:numCache>
                  <c:formatCode>General</c:formatCode>
                  <c:ptCount val="2"/>
                  <c:pt idx="0">
                    <c:v>3.7711386072786848</c:v>
                  </c:pt>
                  <c:pt idx="1">
                    <c:v>3.3985381700168875</c:v>
                  </c:pt>
                </c:numCache>
              </c:numRef>
            </c:minus>
          </c:errBars>
          <c:val>
            <c:numRef>
              <c:f>Sheet1!$T$29:$U$29</c:f>
              <c:numCache>
                <c:formatCode>General</c:formatCode>
                <c:ptCount val="2"/>
                <c:pt idx="0">
                  <c:v>49.491014666237007</c:v>
                </c:pt>
                <c:pt idx="1">
                  <c:v>65.19947343547544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axId val="132303104"/>
        <c:axId val="132296704"/>
      </c:barChart>
      <c:catAx>
        <c:axId val="132303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296704"/>
        <c:crosses val="autoZero"/>
        <c:auto val="1"/>
        <c:lblAlgn val="ctr"/>
        <c:lblOffset val="100"/>
        <c:noMultiLvlLbl val="0"/>
      </c:catAx>
      <c:valAx>
        <c:axId val="132296704"/>
        <c:scaling>
          <c:orientation val="minMax"/>
          <c:max val="80"/>
        </c:scaling>
        <c:delete val="0"/>
        <c:axPos val="l"/>
        <c:numFmt formatCode="General" sourceLinked="1"/>
        <c:majorTickMark val="out"/>
        <c:minorTickMark val="none"/>
        <c:tickLblPos val="nextTo"/>
        <c:crossAx val="132303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500062</xdr:colOff>
      <xdr:row>9</xdr:row>
      <xdr:rowOff>0</xdr:rowOff>
    </xdr:from>
    <xdr:to>
      <xdr:col>21</xdr:col>
      <xdr:colOff>114299</xdr:colOff>
      <xdr:row>26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U33"/>
  <sheetViews>
    <sheetView tabSelected="1" topLeftCell="C1" workbookViewId="0">
      <selection activeCell="N10" sqref="N10"/>
    </sheetView>
  </sheetViews>
  <sheetFormatPr defaultRowHeight="15" x14ac:dyDescent="0.25"/>
  <cols>
    <col min="5" max="5" width="12.140625" bestFit="1" customWidth="1"/>
    <col min="6" max="6" width="12.85546875" bestFit="1" customWidth="1"/>
    <col min="7" max="7" width="10" bestFit="1" customWidth="1"/>
    <col min="8" max="8" width="10.42578125" bestFit="1" customWidth="1"/>
    <col min="10" max="10" width="12.85546875" bestFit="1" customWidth="1"/>
    <col min="11" max="11" width="9" customWidth="1"/>
    <col min="12" max="12" width="12.85546875" bestFit="1" customWidth="1"/>
    <col min="13" max="13" width="15" bestFit="1" customWidth="1"/>
    <col min="14" max="14" width="18.85546875" bestFit="1" customWidth="1"/>
    <col min="15" max="15" width="14.85546875" bestFit="1" customWidth="1"/>
    <col min="16" max="16" width="18.85546875" bestFit="1" customWidth="1"/>
  </cols>
  <sheetData>
    <row r="2" spans="4:18" x14ac:dyDescent="0.25">
      <c r="D2" t="s">
        <v>25</v>
      </c>
    </row>
    <row r="4" spans="4:18" x14ac:dyDescent="0.25">
      <c r="D4" t="s">
        <v>26</v>
      </c>
    </row>
    <row r="5" spans="4:18" x14ac:dyDescent="0.25">
      <c r="D5" t="s">
        <v>27</v>
      </c>
    </row>
    <row r="7" spans="4:18" x14ac:dyDescent="0.25">
      <c r="D7" s="1">
        <v>42158</v>
      </c>
    </row>
    <row r="9" spans="4:18" x14ac:dyDescent="0.25">
      <c r="E9" t="s">
        <v>0</v>
      </c>
      <c r="F9" t="s">
        <v>1</v>
      </c>
      <c r="G9" t="s">
        <v>2</v>
      </c>
      <c r="H9" t="s">
        <v>3</v>
      </c>
      <c r="I9" t="s">
        <v>4</v>
      </c>
      <c r="J9" t="s">
        <v>5</v>
      </c>
      <c r="K9" t="s">
        <v>6</v>
      </c>
      <c r="L9" t="s">
        <v>7</v>
      </c>
      <c r="M9" t="s">
        <v>8</v>
      </c>
      <c r="N9" t="s">
        <v>9</v>
      </c>
      <c r="O9" t="s">
        <v>10</v>
      </c>
      <c r="P9" t="s">
        <v>11</v>
      </c>
    </row>
    <row r="10" spans="4:18" x14ac:dyDescent="0.25">
      <c r="D10" t="s">
        <v>20</v>
      </c>
      <c r="E10" t="s">
        <v>12</v>
      </c>
      <c r="F10" t="s">
        <v>13</v>
      </c>
      <c r="G10" t="s">
        <v>14</v>
      </c>
      <c r="H10" t="s">
        <v>15</v>
      </c>
      <c r="I10">
        <v>33464</v>
      </c>
      <c r="J10">
        <v>31.926846760698062</v>
      </c>
      <c r="K10">
        <v>10684</v>
      </c>
      <c r="L10">
        <v>100</v>
      </c>
      <c r="M10">
        <v>2576604</v>
      </c>
      <c r="N10">
        <v>67.23800009625073</v>
      </c>
      <c r="O10">
        <v>278930</v>
      </c>
      <c r="P10">
        <v>100</v>
      </c>
      <c r="R10">
        <v>65.886512557406661</v>
      </c>
    </row>
    <row r="11" spans="4:18" x14ac:dyDescent="0.25">
      <c r="E11" t="s">
        <v>12</v>
      </c>
      <c r="F11" t="s">
        <v>16</v>
      </c>
      <c r="G11" t="s">
        <v>14</v>
      </c>
      <c r="H11" t="s">
        <v>15</v>
      </c>
      <c r="I11">
        <v>29628</v>
      </c>
      <c r="J11">
        <v>43.539894694208179</v>
      </c>
      <c r="K11">
        <v>12900</v>
      </c>
      <c r="L11">
        <v>100</v>
      </c>
      <c r="M11">
        <v>1891400</v>
      </c>
      <c r="N11">
        <v>76.326424870466326</v>
      </c>
      <c r="O11">
        <v>423989</v>
      </c>
      <c r="P11">
        <v>100</v>
      </c>
      <c r="R11">
        <v>64.001771862552161</v>
      </c>
    </row>
    <row r="12" spans="4:18" x14ac:dyDescent="0.25">
      <c r="D12" t="s">
        <v>21</v>
      </c>
      <c r="E12" t="s">
        <v>12</v>
      </c>
      <c r="F12" t="s">
        <v>13</v>
      </c>
      <c r="G12" t="s">
        <v>14</v>
      </c>
      <c r="H12" t="s">
        <v>15</v>
      </c>
      <c r="I12">
        <v>28924</v>
      </c>
      <c r="J12">
        <v>45.304937076476278</v>
      </c>
      <c r="K12">
        <v>13156</v>
      </c>
      <c r="L12">
        <v>99.604743083003953</v>
      </c>
      <c r="M12">
        <v>1573022</v>
      </c>
      <c r="N12">
        <v>70.380452403081463</v>
      </c>
      <c r="O12">
        <v>494671</v>
      </c>
      <c r="P12">
        <v>99.841915131471211</v>
      </c>
      <c r="R12">
        <v>31.714682611584223</v>
      </c>
    </row>
    <row r="13" spans="4:18" x14ac:dyDescent="0.25">
      <c r="E13" t="s">
        <v>12</v>
      </c>
      <c r="F13" t="s">
        <v>16</v>
      </c>
      <c r="G13" t="s">
        <v>14</v>
      </c>
      <c r="H13" t="s">
        <v>15</v>
      </c>
      <c r="I13">
        <v>58784</v>
      </c>
      <c r="J13">
        <v>35.465432770821991</v>
      </c>
      <c r="K13">
        <v>20900</v>
      </c>
      <c r="L13">
        <v>99.751196172248797</v>
      </c>
      <c r="M13">
        <v>3964126</v>
      </c>
      <c r="N13">
        <v>72.015672559348516</v>
      </c>
      <c r="O13">
        <v>625641</v>
      </c>
      <c r="P13">
        <v>99.860622945107508</v>
      </c>
      <c r="R13">
        <v>71.266340322344831</v>
      </c>
    </row>
    <row r="14" spans="4:18" x14ac:dyDescent="0.25">
      <c r="E14" t="s">
        <v>12</v>
      </c>
      <c r="F14" t="s">
        <v>17</v>
      </c>
      <c r="G14" t="s">
        <v>14</v>
      </c>
      <c r="H14" t="s">
        <v>15</v>
      </c>
      <c r="I14">
        <v>24856</v>
      </c>
      <c r="J14">
        <v>60.524621821692946</v>
      </c>
      <c r="K14">
        <v>15100</v>
      </c>
      <c r="L14">
        <v>99.629139072847678</v>
      </c>
      <c r="M14">
        <v>1352232</v>
      </c>
      <c r="N14">
        <v>81.586739553567739</v>
      </c>
      <c r="O14">
        <v>478147</v>
      </c>
      <c r="P14">
        <v>99.813446492396679</v>
      </c>
      <c r="R14">
        <v>66.275332484784784</v>
      </c>
    </row>
    <row r="15" spans="4:18" x14ac:dyDescent="0.25">
      <c r="D15" t="s">
        <v>22</v>
      </c>
      <c r="E15" t="s">
        <v>12</v>
      </c>
      <c r="F15" t="s">
        <v>13</v>
      </c>
      <c r="G15" t="s">
        <v>14</v>
      </c>
      <c r="H15" t="s">
        <v>15</v>
      </c>
      <c r="I15">
        <v>32332</v>
      </c>
      <c r="J15">
        <v>36.793269825559818</v>
      </c>
      <c r="K15">
        <v>12004</v>
      </c>
      <c r="L15">
        <v>99.10029990003332</v>
      </c>
      <c r="M15">
        <v>1854206</v>
      </c>
      <c r="N15">
        <v>69.212482323970477</v>
      </c>
      <c r="O15">
        <v>249318</v>
      </c>
      <c r="P15">
        <v>99.339397877409567</v>
      </c>
      <c r="R15">
        <v>47.652004427570901</v>
      </c>
    </row>
    <row r="16" spans="4:18" x14ac:dyDescent="0.25">
      <c r="E16" t="s">
        <v>12</v>
      </c>
      <c r="F16" t="s">
        <v>16</v>
      </c>
      <c r="G16" t="s">
        <v>14</v>
      </c>
      <c r="H16" t="s">
        <v>15</v>
      </c>
      <c r="I16">
        <v>36488</v>
      </c>
      <c r="J16">
        <v>55.031791273843453</v>
      </c>
      <c r="K16">
        <v>20092</v>
      </c>
      <c r="L16">
        <v>99.940274736213425</v>
      </c>
      <c r="M16">
        <v>3078694</v>
      </c>
      <c r="N16">
        <v>86.009717107318878</v>
      </c>
      <c r="O16">
        <v>923681</v>
      </c>
      <c r="P16">
        <v>99.976290515881558</v>
      </c>
      <c r="R16">
        <v>3.552834853874641</v>
      </c>
    </row>
    <row r="17" spans="4:21" x14ac:dyDescent="0.25">
      <c r="E17" t="s">
        <v>12</v>
      </c>
      <c r="F17" t="s">
        <v>17</v>
      </c>
      <c r="G17" t="s">
        <v>14</v>
      </c>
      <c r="H17" t="s">
        <v>15</v>
      </c>
      <c r="I17">
        <v>21416</v>
      </c>
      <c r="J17">
        <v>38.774747852073219</v>
      </c>
      <c r="K17">
        <v>8308</v>
      </c>
      <c r="L17">
        <v>99.951853635050554</v>
      </c>
      <c r="M17">
        <v>1124443</v>
      </c>
      <c r="N17">
        <v>69.478844192191161</v>
      </c>
      <c r="O17">
        <v>241648</v>
      </c>
      <c r="P17">
        <v>99.979308746606634</v>
      </c>
      <c r="R17">
        <v>61.237019642578893</v>
      </c>
    </row>
    <row r="18" spans="4:21" x14ac:dyDescent="0.25">
      <c r="E18" t="s">
        <v>12</v>
      </c>
      <c r="F18" t="s">
        <v>18</v>
      </c>
      <c r="G18" t="s">
        <v>14</v>
      </c>
      <c r="H18" t="s">
        <v>15</v>
      </c>
      <c r="I18">
        <v>28384</v>
      </c>
      <c r="J18">
        <v>34.301014656144311</v>
      </c>
      <c r="K18">
        <v>9740</v>
      </c>
      <c r="L18">
        <v>99.958932238193015</v>
      </c>
      <c r="M18">
        <v>1424774</v>
      </c>
      <c r="N18">
        <v>66.643411516493146</v>
      </c>
      <c r="O18">
        <v>293955</v>
      </c>
      <c r="P18">
        <v>99.981289653178209</v>
      </c>
      <c r="R18">
        <v>59.860848413475274</v>
      </c>
    </row>
    <row r="19" spans="4:21" x14ac:dyDescent="0.25">
      <c r="E19" t="s">
        <v>12</v>
      </c>
      <c r="F19" t="s">
        <v>19</v>
      </c>
      <c r="G19" t="s">
        <v>14</v>
      </c>
      <c r="H19" t="s">
        <v>15</v>
      </c>
      <c r="I19">
        <v>43948</v>
      </c>
      <c r="J19">
        <v>29.007008282515699</v>
      </c>
      <c r="K19">
        <v>12876</v>
      </c>
      <c r="L19">
        <v>99.005902454178312</v>
      </c>
      <c r="M19">
        <v>2701709</v>
      </c>
      <c r="N19">
        <v>66.264094319558481</v>
      </c>
      <c r="O19">
        <v>321126</v>
      </c>
      <c r="P19">
        <v>99.353836188910265</v>
      </c>
      <c r="R19">
        <v>57.525872800579705</v>
      </c>
    </row>
    <row r="20" spans="4:21" x14ac:dyDescent="0.25">
      <c r="D20" t="s">
        <v>23</v>
      </c>
      <c r="E20" t="s">
        <v>12</v>
      </c>
      <c r="F20" t="s">
        <v>13</v>
      </c>
      <c r="G20" t="s">
        <v>14</v>
      </c>
      <c r="H20" t="s">
        <v>15</v>
      </c>
      <c r="I20">
        <v>35088</v>
      </c>
      <c r="J20">
        <v>34.712722298221614</v>
      </c>
      <c r="K20">
        <v>12204</v>
      </c>
      <c r="L20">
        <v>99.803343166175026</v>
      </c>
      <c r="M20">
        <v>2016393</v>
      </c>
      <c r="N20">
        <v>66.393257663560618</v>
      </c>
      <c r="O20">
        <v>431330</v>
      </c>
      <c r="P20">
        <v>99.898917302297548</v>
      </c>
      <c r="R20">
        <v>54.726579943386021</v>
      </c>
    </row>
    <row r="21" spans="4:21" x14ac:dyDescent="0.25">
      <c r="E21" t="s">
        <v>12</v>
      </c>
      <c r="F21" t="s">
        <v>16</v>
      </c>
      <c r="G21" t="s">
        <v>14</v>
      </c>
      <c r="H21" t="s">
        <v>15</v>
      </c>
      <c r="I21">
        <v>27752</v>
      </c>
      <c r="J21">
        <v>16.013260305563563</v>
      </c>
      <c r="K21">
        <v>4620</v>
      </c>
      <c r="L21">
        <v>96.19047619047619</v>
      </c>
      <c r="M21">
        <v>1168296</v>
      </c>
      <c r="N21">
        <v>27.114960592178694</v>
      </c>
      <c r="O21">
        <v>97781</v>
      </c>
      <c r="P21">
        <v>95.429582434215234</v>
      </c>
      <c r="R21">
        <v>42.058076250429686</v>
      </c>
    </row>
    <row r="22" spans="4:21" x14ac:dyDescent="0.25">
      <c r="E22" t="s">
        <v>12</v>
      </c>
      <c r="F22" t="s">
        <v>17</v>
      </c>
      <c r="G22" t="s">
        <v>14</v>
      </c>
      <c r="H22" t="s">
        <v>15</v>
      </c>
      <c r="I22">
        <v>27812</v>
      </c>
      <c r="J22">
        <v>25.05393355386164</v>
      </c>
      <c r="K22">
        <v>7356</v>
      </c>
      <c r="L22">
        <v>94.725394235997825</v>
      </c>
      <c r="M22">
        <v>1202448</v>
      </c>
      <c r="N22">
        <v>43.00327332242226</v>
      </c>
      <c r="O22">
        <v>152357</v>
      </c>
      <c r="P22">
        <v>94.331077666270673</v>
      </c>
      <c r="R22">
        <v>44.233935335461034</v>
      </c>
    </row>
    <row r="23" spans="4:21" x14ac:dyDescent="0.25">
      <c r="D23" t="s">
        <v>24</v>
      </c>
      <c r="E23" t="s">
        <v>12</v>
      </c>
      <c r="F23" t="s">
        <v>13</v>
      </c>
      <c r="G23" t="s">
        <v>14</v>
      </c>
      <c r="H23" t="s">
        <v>15</v>
      </c>
      <c r="I23">
        <v>39288</v>
      </c>
      <c r="J23">
        <v>22.693952351863164</v>
      </c>
      <c r="K23">
        <v>8920</v>
      </c>
      <c r="L23">
        <v>99.955156950672645</v>
      </c>
      <c r="M23">
        <v>2358735</v>
      </c>
      <c r="N23">
        <v>50.808123846044595</v>
      </c>
      <c r="O23">
        <v>170180</v>
      </c>
      <c r="P23">
        <v>99.969444117992708</v>
      </c>
      <c r="R23">
        <v>56.365336856268634</v>
      </c>
    </row>
    <row r="24" spans="4:21" x14ac:dyDescent="0.25">
      <c r="E24" t="s">
        <v>12</v>
      </c>
      <c r="F24" t="s">
        <v>16</v>
      </c>
      <c r="G24" t="s">
        <v>14</v>
      </c>
      <c r="H24" t="s">
        <v>15</v>
      </c>
      <c r="I24">
        <v>34752</v>
      </c>
      <c r="J24">
        <v>33.091620626151013</v>
      </c>
      <c r="K24">
        <v>11548</v>
      </c>
      <c r="L24">
        <v>99.584343609282982</v>
      </c>
      <c r="M24">
        <v>2070566</v>
      </c>
      <c r="N24">
        <v>69.994291415970324</v>
      </c>
      <c r="O24">
        <v>411845</v>
      </c>
      <c r="P24">
        <v>99.659823477279076</v>
      </c>
      <c r="R24">
        <v>62.432140077478813</v>
      </c>
    </row>
    <row r="25" spans="4:21" x14ac:dyDescent="0.25">
      <c r="E25" t="s">
        <v>12</v>
      </c>
      <c r="F25" t="s">
        <v>17</v>
      </c>
      <c r="G25" t="s">
        <v>14</v>
      </c>
      <c r="H25" t="s">
        <v>15</v>
      </c>
      <c r="I25">
        <v>29584</v>
      </c>
      <c r="J25">
        <v>33.937263385613846</v>
      </c>
      <c r="K25">
        <v>10040</v>
      </c>
      <c r="L25">
        <v>100</v>
      </c>
      <c r="M25">
        <v>1725042</v>
      </c>
      <c r="N25">
        <v>65.828774024052748</v>
      </c>
      <c r="O25">
        <v>214755</v>
      </c>
      <c r="P25">
        <v>100</v>
      </c>
      <c r="R25">
        <v>38.673442612257489</v>
      </c>
    </row>
    <row r="26" spans="4:21" x14ac:dyDescent="0.25">
      <c r="E26" t="s">
        <v>12</v>
      </c>
      <c r="F26" t="s">
        <v>18</v>
      </c>
      <c r="G26" t="s">
        <v>14</v>
      </c>
      <c r="H26" t="s">
        <v>15</v>
      </c>
      <c r="I26">
        <v>22956</v>
      </c>
      <c r="J26">
        <v>30.684788290642967</v>
      </c>
      <c r="K26">
        <v>7144</v>
      </c>
      <c r="L26">
        <v>98.600223964165735</v>
      </c>
      <c r="M26">
        <v>1157480</v>
      </c>
      <c r="N26">
        <v>60.092528596606421</v>
      </c>
      <c r="O26">
        <v>151712</v>
      </c>
      <c r="P26">
        <v>98.927573296772835</v>
      </c>
      <c r="R26">
        <v>26.738060828622341</v>
      </c>
    </row>
    <row r="27" spans="4:21" x14ac:dyDescent="0.25">
      <c r="R27">
        <v>45.365936799271381</v>
      </c>
    </row>
    <row r="28" spans="4:21" x14ac:dyDescent="0.25">
      <c r="D28" t="s">
        <v>28</v>
      </c>
      <c r="N28">
        <f>AVERAGE(N10:N26)</f>
        <v>65.19947343547544</v>
      </c>
      <c r="R28">
        <v>59.519544678542779</v>
      </c>
    </row>
    <row r="29" spans="4:21" x14ac:dyDescent="0.25">
      <c r="N29">
        <f>STDEV(N10:N26)/SQRT(COUNT(N10:N26))</f>
        <v>3.3985381700168875</v>
      </c>
      <c r="R29">
        <v>30.734019966269884</v>
      </c>
      <c r="T29">
        <v>49.491014666237007</v>
      </c>
      <c r="U29">
        <v>65.19947343547544</v>
      </c>
    </row>
    <row r="30" spans="4:21" x14ac:dyDescent="0.25">
      <c r="T30">
        <v>3.7711386072786848</v>
      </c>
      <c r="U30">
        <v>3.3985381700168875</v>
      </c>
    </row>
    <row r="31" spans="4:21" x14ac:dyDescent="0.25">
      <c r="R31">
        <f>AVERAGE(R10:R29)</f>
        <v>49.491014666237007</v>
      </c>
    </row>
    <row r="32" spans="4:21" x14ac:dyDescent="0.25">
      <c r="R32">
        <f>STDEV(R10:R29)/SQRT(COUNT(R10:R29))</f>
        <v>3.7711386072786848</v>
      </c>
    </row>
    <row r="33" spans="18:18" x14ac:dyDescent="0.25">
      <c r="R33">
        <f>TTEST(N10:N26,R10:R29,1,3)</f>
        <v>1.932975594910305E-3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</dc:creator>
  <cp:lastModifiedBy>SeiY</cp:lastModifiedBy>
  <dcterms:created xsi:type="dcterms:W3CDTF">2015-06-29T16:09:03Z</dcterms:created>
  <dcterms:modified xsi:type="dcterms:W3CDTF">2015-07-24T15:12:37Z</dcterms:modified>
</cp:coreProperties>
</file>