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Volumes/Samsung_T3/Documents/NepalVsPaper/Medwedeff_et_al_JGR_ES_Submit_April_2021/supplementary_files/"/>
    </mc:Choice>
  </mc:AlternateContent>
  <xr:revisionPtr revIDLastSave="0" documentId="13_ncr:1_{3BF35AB9-FB43-D748-B57C-D20165205295}" xr6:coauthVersionLast="46" xr6:coauthVersionMax="46" xr10:uidLastSave="{00000000-0000-0000-0000-000000000000}"/>
  <bookViews>
    <workbookView xWindow="1960" yWindow="1920" windowWidth="33000" windowHeight="20280" xr2:uid="{00000000-000D-0000-FFFF-FFFF00000000}"/>
  </bookViews>
  <sheets>
    <sheet name="CoverPage" sheetId="3" r:id="rId1"/>
    <sheet name="Vs Data" sheetId="1" r:id="rId2"/>
    <sheet name="GSI obervatio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2" i="2" l="1"/>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alcChain>
</file>

<file path=xl/sharedStrings.xml><?xml version="1.0" encoding="utf-8"?>
<sst xmlns="http://schemas.openxmlformats.org/spreadsheetml/2006/main" count="1360" uniqueCount="435">
  <si>
    <t>lat</t>
  </si>
  <si>
    <t>lon</t>
  </si>
  <si>
    <t>Vs10</t>
  </si>
  <si>
    <t>Vs20</t>
  </si>
  <si>
    <t>Misfit</t>
  </si>
  <si>
    <t>Vs01</t>
  </si>
  <si>
    <t>Vs02</t>
  </si>
  <si>
    <t>Vs03</t>
  </si>
  <si>
    <t>Vs04</t>
  </si>
  <si>
    <t>Vs05</t>
  </si>
  <si>
    <t>Vs07</t>
  </si>
  <si>
    <t>Vs11</t>
  </si>
  <si>
    <t>Vs12</t>
  </si>
  <si>
    <t>Vs13</t>
  </si>
  <si>
    <t>Vs14</t>
  </si>
  <si>
    <t>Vs15</t>
  </si>
  <si>
    <t>Vs16</t>
  </si>
  <si>
    <t>Vs17</t>
  </si>
  <si>
    <t>Vs18</t>
  </si>
  <si>
    <t>Vs19</t>
  </si>
  <si>
    <t>Vs21</t>
  </si>
  <si>
    <t>Vs23</t>
  </si>
  <si>
    <t>Vs24</t>
  </si>
  <si>
    <t>Vs25</t>
  </si>
  <si>
    <t>Vs26</t>
  </si>
  <si>
    <t>Vs27</t>
  </si>
  <si>
    <t>Vs28</t>
  </si>
  <si>
    <t>Vs29</t>
  </si>
  <si>
    <t>Vs30</t>
  </si>
  <si>
    <t>Vs31</t>
  </si>
  <si>
    <t>Vs32</t>
  </si>
  <si>
    <t>Vs33</t>
  </si>
  <si>
    <t>Vs34</t>
  </si>
  <si>
    <t>Vs35</t>
  </si>
  <si>
    <t>Vs36</t>
  </si>
  <si>
    <t>Vs37</t>
  </si>
  <si>
    <t>Vs38</t>
  </si>
  <si>
    <t>Vs39</t>
  </si>
  <si>
    <t>Vs40</t>
  </si>
  <si>
    <t>Vs41</t>
  </si>
  <si>
    <t>Vs42</t>
  </si>
  <si>
    <t>Vs43</t>
  </si>
  <si>
    <t>Vs44</t>
  </si>
  <si>
    <t>Vs45</t>
  </si>
  <si>
    <t>Vs46</t>
  </si>
  <si>
    <t>Vs47</t>
  </si>
  <si>
    <t>Vs48</t>
  </si>
  <si>
    <t>Vs49</t>
  </si>
  <si>
    <t>Vs50</t>
  </si>
  <si>
    <t>Vs51</t>
  </si>
  <si>
    <t>Vs52</t>
  </si>
  <si>
    <t>Vs53</t>
  </si>
  <si>
    <t>Vs54</t>
  </si>
  <si>
    <t>Vs55</t>
  </si>
  <si>
    <t>Vs56</t>
  </si>
  <si>
    <t>Vs57</t>
  </si>
  <si>
    <t>Vs58</t>
  </si>
  <si>
    <t>Vs59</t>
  </si>
  <si>
    <t>Vs60</t>
  </si>
  <si>
    <t>Vs61</t>
  </si>
  <si>
    <t>Vs62</t>
  </si>
  <si>
    <t>Vs63</t>
  </si>
  <si>
    <t>Vs64</t>
  </si>
  <si>
    <t>Vs65</t>
  </si>
  <si>
    <t>Vs66</t>
  </si>
  <si>
    <t>Vs67</t>
  </si>
  <si>
    <t>Vs68</t>
  </si>
  <si>
    <t>Vs69</t>
  </si>
  <si>
    <t>Vs70</t>
  </si>
  <si>
    <t>Vs71</t>
  </si>
  <si>
    <t>Vs72</t>
  </si>
  <si>
    <t>Vs73</t>
  </si>
  <si>
    <t>Vs74</t>
  </si>
  <si>
    <t>Vs75</t>
  </si>
  <si>
    <t>Vs76</t>
  </si>
  <si>
    <t>Vs79</t>
  </si>
  <si>
    <t>Vs80</t>
  </si>
  <si>
    <t>Vs81</t>
  </si>
  <si>
    <t>Vs82</t>
  </si>
  <si>
    <t>Vs83</t>
  </si>
  <si>
    <t>Vs84</t>
  </si>
  <si>
    <t>Vs85</t>
  </si>
  <si>
    <t>Vs86</t>
  </si>
  <si>
    <t>Vs88</t>
  </si>
  <si>
    <t>terrace</t>
  </si>
  <si>
    <t>location</t>
  </si>
  <si>
    <t>channel</t>
  </si>
  <si>
    <t>hillslope</t>
  </si>
  <si>
    <t>ridge</t>
  </si>
  <si>
    <t>Vs77_78</t>
  </si>
  <si>
    <t>colluvium</t>
  </si>
  <si>
    <t>Lithology</t>
  </si>
  <si>
    <t>Ranimatta Fm</t>
  </si>
  <si>
    <t>Himal Group</t>
  </si>
  <si>
    <t>Shiprin Khola Fm</t>
  </si>
  <si>
    <t>Sarung Khola Fm</t>
  </si>
  <si>
    <t>Tawa Khola Fm</t>
  </si>
  <si>
    <t>Robang Fm</t>
  </si>
  <si>
    <t>Galyang Fm</t>
  </si>
  <si>
    <t>Ulleri Fm</t>
  </si>
  <si>
    <t>Ghanapokhara Fm</t>
  </si>
  <si>
    <t>Vs08</t>
  </si>
  <si>
    <t>Vs06A_B</t>
  </si>
  <si>
    <t>Vs09A_B</t>
  </si>
  <si>
    <t>Geologic Unit</t>
  </si>
  <si>
    <t>schist</t>
  </si>
  <si>
    <t>phyllite</t>
  </si>
  <si>
    <t>gneiss</t>
  </si>
  <si>
    <t>slate</t>
  </si>
  <si>
    <t>carbonate schist</t>
  </si>
  <si>
    <t>quartzite</t>
  </si>
  <si>
    <t>migmatite</t>
  </si>
  <si>
    <t>3,10</t>
  </si>
  <si>
    <t>MaxDepth (m)</t>
  </si>
  <si>
    <t>VsAve (m/s)</t>
  </si>
  <si>
    <t>Vs@2m (m/s)</t>
  </si>
  <si>
    <t>Vs@5m (m/s)</t>
  </si>
  <si>
    <t>Vs@10m (m/s)</t>
  </si>
  <si>
    <t>Vs@20m (m/s)</t>
  </si>
  <si>
    <t>Reciever Spacing (ft)</t>
  </si>
  <si>
    <t>±σ (m/s)</t>
  </si>
  <si>
    <t>Site</t>
  </si>
  <si>
    <t>Elevation</t>
  </si>
  <si>
    <t>Site_ID</t>
  </si>
  <si>
    <t>Lat</t>
  </si>
  <si>
    <t>Lon</t>
  </si>
  <si>
    <t>Unit</t>
  </si>
  <si>
    <t>Dominent Lithology</t>
  </si>
  <si>
    <t>structure</t>
  </si>
  <si>
    <t>surfaces</t>
  </si>
  <si>
    <t>notes</t>
  </si>
  <si>
    <t>GSI_Low</t>
  </si>
  <si>
    <t>GSI_High</t>
  </si>
  <si>
    <t>GSI_ave</t>
  </si>
  <si>
    <t>R</t>
  </si>
  <si>
    <t>2017_02</t>
  </si>
  <si>
    <t>chlorite-mica schist</t>
  </si>
  <si>
    <t>blocky to very blocky</t>
  </si>
  <si>
    <t>good</t>
  </si>
  <si>
    <t>2017_04</t>
  </si>
  <si>
    <t>blocky</t>
  </si>
  <si>
    <t>2017_08</t>
  </si>
  <si>
    <t>variably blocky to disintigrated</t>
  </si>
  <si>
    <t>very poor to poor</t>
  </si>
  <si>
    <t>2017_10</t>
  </si>
  <si>
    <t>augen gneiss (mica, Na felspar, qtz, distinct banding)</t>
  </si>
  <si>
    <t>disintigrated</t>
  </si>
  <si>
    <t>very poor</t>
  </si>
  <si>
    <t>foliation: strike ?, dip 35</t>
  </si>
  <si>
    <t>NA</t>
  </si>
  <si>
    <t>2017_11a</t>
  </si>
  <si>
    <t>can be excavatedd with chisel</t>
  </si>
  <si>
    <t>2017_11b</t>
  </si>
  <si>
    <t>2017_12</t>
  </si>
  <si>
    <t>muscovite garnet schist</t>
  </si>
  <si>
    <t>foliation: strike 47, dip 39 NW</t>
  </si>
  <si>
    <t>2017_13</t>
  </si>
  <si>
    <t>gniess</t>
  </si>
  <si>
    <t xml:space="preserve">very blocky to block. </t>
  </si>
  <si>
    <t>joints are sub perpendicular</t>
  </si>
  <si>
    <t>2017_14a</t>
  </si>
  <si>
    <t>gneiss, thin planar banding (~1cm bands)</t>
  </si>
  <si>
    <t>foliation: strike ~90, dip 30 N</t>
  </si>
  <si>
    <t>2017_14b</t>
  </si>
  <si>
    <t>gneiss, thin planar banding</t>
  </si>
  <si>
    <t>poor</t>
  </si>
  <si>
    <t>iron stained, weathered to the point of being crumbly</t>
  </si>
  <si>
    <t>2017_16a</t>
  </si>
  <si>
    <t>clay weathering products, fractures disect rockmass in cm scale blocks</t>
  </si>
  <si>
    <t>2017_16b</t>
  </si>
  <si>
    <t>seamy</t>
  </si>
  <si>
    <t>fair</t>
  </si>
  <si>
    <t>no clay/soil filling joints</t>
  </si>
  <si>
    <t>2017_18a</t>
  </si>
  <si>
    <t>augen gneiss, thick wavy banding (up to 30cm bands)</t>
  </si>
  <si>
    <t xml:space="preserve">joints are smooth but very fresh. </t>
  </si>
  <si>
    <t>2017_18b</t>
  </si>
  <si>
    <t>blocky to intact</t>
  </si>
  <si>
    <t>very good</t>
  </si>
  <si>
    <t>foliation: strike ? Dip ~20 S</t>
  </si>
  <si>
    <t>2017_20</t>
  </si>
  <si>
    <t>muscovite schist, thin banding</t>
  </si>
  <si>
    <t>very blocky to disintigrated</t>
  </si>
  <si>
    <t>thinly spaced joints along foliation plane (&lt;cm spacing)</t>
  </si>
  <si>
    <t>2017_21</t>
  </si>
  <si>
    <t>no iron staining but intact pieces can easily be broken by hand</t>
  </si>
  <si>
    <t>2017_26</t>
  </si>
  <si>
    <t>poor to very poor</t>
  </si>
  <si>
    <t>strongest intact pieces can be dented with hammer. Weak mica bands crumble in your hand</t>
  </si>
  <si>
    <t>2017_27a</t>
  </si>
  <si>
    <t>muscovite schist</t>
  </si>
  <si>
    <t>well developed slaty cleavage. Foliation sub vertical dip to the north. Abundant Crenulations</t>
  </si>
  <si>
    <t>2017_27b</t>
  </si>
  <si>
    <t>fair to poor</t>
  </si>
  <si>
    <t>more weathered toward top of outcrop</t>
  </si>
  <si>
    <t>2017_28</t>
  </si>
  <si>
    <t>good to fair</t>
  </si>
  <si>
    <t>foliation dipping ~60 SE. Some intact pieces are significantly altered and can be split by hand. Other pieces ring when hit</t>
  </si>
  <si>
    <t>2017_29a</t>
  </si>
  <si>
    <t>Pandrang Member of the Tawa Khola Fm</t>
  </si>
  <si>
    <t xml:space="preserve">~50cm joint spacing in qtz + feldspar rich blocks. Ring when hit with hammer. </t>
  </si>
  <si>
    <t>2017_29b</t>
  </si>
  <si>
    <t>muscovite schist (cm scale mica grains)</t>
  </si>
  <si>
    <t>mica rich bands are flaky but show limited alteration.</t>
  </si>
  <si>
    <t>2017_30a</t>
  </si>
  <si>
    <t>very blocky to seamy</t>
  </si>
  <si>
    <t>structural deformation, ~10m synform exposed. Weathering variable, but many feldspars are chalky and crumble in you hand.</t>
  </si>
  <si>
    <t>2017_30b</t>
  </si>
  <si>
    <t>seamy to disintigrated</t>
  </si>
  <si>
    <t>disintigrated in local areas of high strain</t>
  </si>
  <si>
    <t>2017_32</t>
  </si>
  <si>
    <t>disintigrated to very blocky</t>
  </si>
  <si>
    <t>significant alteration. Locally some blocks are hard but outcrop is best described as crumbly material that can be peeled by hand.</t>
  </si>
  <si>
    <t>2017_34</t>
  </si>
  <si>
    <t>schist (some segregation evident)</t>
  </si>
  <si>
    <t>feldspars are all chalky and blocks can be easly broken with hammer. In a few places can be split by hand.</t>
  </si>
  <si>
    <t>2017_35</t>
  </si>
  <si>
    <t>moderate weathering. Mica shiny and fresh behind weathering rind. Joint spacing 15-20cm. Aperature ~0.5cm in exposed joints</t>
  </si>
  <si>
    <t>2017_36</t>
  </si>
  <si>
    <t>muscovite schist (lots of qtz + felspar)</t>
  </si>
  <si>
    <t>intact pieces require &gt;3 blows to break with hammer &amp; cannot be split with knife. Moderate weathering, feldspar is fresh.</t>
  </si>
  <si>
    <t>2017_37</t>
  </si>
  <si>
    <t>gneiss (thin planar banding)</t>
  </si>
  <si>
    <t>micas are a bit shiny but are clearly altered. Joint spacing ranges from 10-30cm. Aperature ranges from 0-2cm, but I suspect this is surficial. Rock requires &gt;1 blow to break with hammer and rings in some places</t>
  </si>
  <si>
    <t>2017_38</t>
  </si>
  <si>
    <t>mica schist, some segregation evident</t>
  </si>
  <si>
    <t>significant structural deformation. 1m isoclinal folds. &gt;4 joint sets, wide open aperature (&gt;0.5cm). Intact pieces show slight discoloration but practically unaltered. Intact blocks cannot be broken with hammer</t>
  </si>
  <si>
    <t>2017_39</t>
  </si>
  <si>
    <t xml:space="preserve">1 persistant joint plane parallel to foliation. Aperature closed. </t>
  </si>
  <si>
    <t>2017_40</t>
  </si>
  <si>
    <t xml:space="preserve">~3 joint sets, spacing on the order of 10cm. R6 when hit parallel to foliation, although breaks under 3 blows in other orientations. </t>
  </si>
  <si>
    <t>2017_41</t>
  </si>
  <si>
    <t>gneiss, thick banding</t>
  </si>
  <si>
    <t>intact to blocky</t>
  </si>
  <si>
    <t xml:space="preserve">intact pieces cannot be broken with hammer. Large (30cm) cracks in outcrop but I suspect this is surficial. </t>
  </si>
  <si>
    <t>intact</t>
  </si>
  <si>
    <t>2017_43</t>
  </si>
  <si>
    <t>biotite gneiss</t>
  </si>
  <si>
    <t>no weathering deeper than rind. Can only be chipped with hammer. Course (cm) feldspar grains</t>
  </si>
  <si>
    <t>disturbed</t>
  </si>
  <si>
    <t>2017_46</t>
  </si>
  <si>
    <t>blocky?</t>
  </si>
  <si>
    <t>very difficult to see due to moss/soil cover. Overall structure seems to be intact. Weathering highly variable from highly stained/altered to sufficiently hard so that a hammer cannot break it</t>
  </si>
  <si>
    <t>2017_47</t>
  </si>
  <si>
    <t>moderate weathering, borken pieces show a mix of iron staining and fresh surfaces. Joints are weak and blocks can be detached with 1-3 blows from hammer</t>
  </si>
  <si>
    <t>2017_49</t>
  </si>
  <si>
    <t>augen gneiss</t>
  </si>
  <si>
    <t>good to very good</t>
  </si>
  <si>
    <t>exposure below waterfall scour. Intact and unweathered where polished by the stream. Adjacent blocks are iron stained with more joints, and can be split by hand</t>
  </si>
  <si>
    <t>2017_50</t>
  </si>
  <si>
    <t>&lt;3 joint plains, thin weathering rind. Can only be chipped with hammer</t>
  </si>
  <si>
    <t>2017_51</t>
  </si>
  <si>
    <t xml:space="preserve">cannot be fractured with hammer. </t>
  </si>
  <si>
    <t>2017_52</t>
  </si>
  <si>
    <t>iron stained, but weathering does not penetrate deeply. Exposure below stream. Polished rock surface.</t>
  </si>
  <si>
    <t>2017_53</t>
  </si>
  <si>
    <t>hard to see through soil/moss. Significant oxidation staining. Intact pieces cannot be broken with hammer.</t>
  </si>
  <si>
    <t>2017_55</t>
  </si>
  <si>
    <t>joints are irregular and few. Weathering rind thin, little alteration.</t>
  </si>
  <si>
    <t>2017_56</t>
  </si>
  <si>
    <t xml:space="preserve">Exposure in little stream channel. 2 sets of joints which are not very systematic. Gneiss is highly deformed locally. </t>
  </si>
  <si>
    <t>2017_57</t>
  </si>
  <si>
    <t>very large blocks (meters). Iron staining and mineral dissolution penetrates deeper than surface. Many blows required to fracture with hammer.</t>
  </si>
  <si>
    <t>2017_59</t>
  </si>
  <si>
    <t>muscovite gneiss</t>
  </si>
  <si>
    <t>Joints parallel to foliation are tightly spaced (1cm)</t>
  </si>
  <si>
    <t>2017_60</t>
  </si>
  <si>
    <t>very good to good</t>
  </si>
  <si>
    <t>severe structural deformation. Joints are not very persistent or systematic. Can only be chipped with hammer</t>
  </si>
  <si>
    <t>2017_61</t>
  </si>
  <si>
    <t>some polish above cirque - may be glacial in origin. Systematic joints parallel to foliation, but aperature closed. Can only be chipped with hammer</t>
  </si>
  <si>
    <t>2017_62</t>
  </si>
  <si>
    <t>foliation variable and folded. Not as strong as other high altitude outcrops - ~5 blows with hammer fractures rock. Large (cm) feldspars</t>
  </si>
  <si>
    <t>2017_63</t>
  </si>
  <si>
    <t>1m profile exposed in road cut. Severe weathering, saprolite. Crumbles in your hands, even qtz vein.</t>
  </si>
  <si>
    <t>2017_64</t>
  </si>
  <si>
    <t>very course muscovite grains. This is high grade but very clay rich protolith. Laminated structure. Fresh mineral surfaces</t>
  </si>
  <si>
    <t>2017_65</t>
  </si>
  <si>
    <t>significant iron staining and moderate weathering that penetrates. Can be fractures with ~5 blows from hammer</t>
  </si>
  <si>
    <t>2017_66</t>
  </si>
  <si>
    <t>luecogranite?</t>
  </si>
  <si>
    <t>very blocky to disturbed</t>
  </si>
  <si>
    <t>definitely some melt going on here. Felsic porphoritic white rock with foliation, and an aphanitic dark rock (minerology unclear to me in field). Joints are not systematic. Dark rock can be broken with a few blows, white rock can only be chipped with hammer</t>
  </si>
  <si>
    <t>2017_71</t>
  </si>
  <si>
    <t>gneiss/migmatite</t>
  </si>
  <si>
    <t>some fine scale structural deformation. Joint spacing ~10-30cm. Aperature completely closed. Can only be chipped with hammer</t>
  </si>
  <si>
    <t>2017_73</t>
  </si>
  <si>
    <t>3 distinct and pervasive joint planes. Feldspars are chalky. Can be broken in &lt;5 blows when hit parallel to foliation.</t>
  </si>
  <si>
    <t>2017_74</t>
  </si>
  <si>
    <t>3 systematic and pervasive joint sets, and additional cross cutting fractures with open aperature. Mica bands weak and crumbly.</t>
  </si>
  <si>
    <t>2017_76</t>
  </si>
  <si>
    <t>some polishing by the river. Light mineral alteration ~2cm deep</t>
  </si>
  <si>
    <t>2017_78</t>
  </si>
  <si>
    <t>3 pervasive and systematic joint sets. Spacing ~10-50cm. Significant weathering - can be broken by hand in places</t>
  </si>
  <si>
    <t>2017_79</t>
  </si>
  <si>
    <t>3 joint sets. Joints parallel to foliation v persistent. Limited mineral alteration. Takes many blows to break w/ hammer</t>
  </si>
  <si>
    <t>2017_80</t>
  </si>
  <si>
    <t>Muscovite rich, fine grain. iron staining but otherwise v limited weathering. Takes many blows to break w/ hammer</t>
  </si>
  <si>
    <t>2017_81</t>
  </si>
  <si>
    <t>&gt;4 joint sets. Block size ~5cm. Displacement of blocks. Indentation w/ 1 blow from hammer</t>
  </si>
  <si>
    <t>2017_83</t>
  </si>
  <si>
    <t>very blocky</t>
  </si>
  <si>
    <t>3 joint sets. Severe weathering, and weak micacous content. Breaks or indents with 1 blow from hammer</t>
  </si>
  <si>
    <t>2017_84</t>
  </si>
  <si>
    <t>deep but moderate weathering. Many blows required to fracture. Joint spacing ~30cm</t>
  </si>
  <si>
    <t>2017_86</t>
  </si>
  <si>
    <t>blocky to seamy</t>
  </si>
  <si>
    <t xml:space="preserve">Laminated muscovite bands interbedded with sandyer bands (~30cm-1m thick). Moderate weathering, but muscovite bands are weak. </t>
  </si>
  <si>
    <t>2017_88</t>
  </si>
  <si>
    <t>muscovite garnet schist w/ qtz boudins</t>
  </si>
  <si>
    <t>high grade schist, some segregation. Systematic joints parallel to foliation, jagged cross cutting fractures with wide aperature. Can only be chipped with hammer</t>
  </si>
  <si>
    <t>2017_89</t>
  </si>
  <si>
    <t xml:space="preserve">3 distinct and pervasive joint planes. Moderate weathering - fresh minderals found a few cm deep. </t>
  </si>
  <si>
    <t>2017_90</t>
  </si>
  <si>
    <t>overall moderate weathering. Blocks can be displaced with ~10blows from hammer. Individual blocks tend to be stronger</t>
  </si>
  <si>
    <t>2017_91</t>
  </si>
  <si>
    <t>3 joint planes + irregular cross cutting fractures. Wide aperature. Feldspars are chalky. Broken with 3 blows from hammer. Some calcite precipitation</t>
  </si>
  <si>
    <t>2017_93</t>
  </si>
  <si>
    <t xml:space="preserve">3 systematic joint sets. ~10-30cm spacing. Moderate weathering - chalky feldspars. Requires many blows to break intact pieces. </t>
  </si>
  <si>
    <t>2017_95</t>
  </si>
  <si>
    <t>3 poorly defined joint planes, spacing only a few cm. Large mica grains, well developed schistosity. Intact pieces range from 1-many blows required to fracture</t>
  </si>
  <si>
    <t>2017_96</t>
  </si>
  <si>
    <t>disturbed to disintigrated</t>
  </si>
  <si>
    <t>3 joint planes + irregular cross cutting fractures. Wide aperature. Soil infilling. Weathering severe in most places. Breaks w/ one blow from hammer</t>
  </si>
  <si>
    <t>2017_97</t>
  </si>
  <si>
    <t>mineral alteration moderate and many mica rich blocks can be split w/knife. Other pieces are more intact &amp; require many blows to fracture. 3 joint sets, spacing ~10cm</t>
  </si>
  <si>
    <t>2018_1</t>
  </si>
  <si>
    <t>muscovite chloritic phyllite</t>
  </si>
  <si>
    <t>very block</t>
  </si>
  <si>
    <t>well developed foliation, platy cleavage. Crumbles in your hand with effort</t>
  </si>
  <si>
    <t>2018_10</t>
  </si>
  <si>
    <t>stack of meta sediments. Quartzite w/ limited weathering. More mica rich bands are very weathered and can be chiseled w/ hammer. Bedding: dip 30 NE</t>
  </si>
  <si>
    <t>2018_11</t>
  </si>
  <si>
    <t>dull thud with hammer on strongest blocks, able to chisel with hammer in some locations. Iron staining but no clay infilling. Foliation: strike 90, dip 17S</t>
  </si>
  <si>
    <t>2018_12</t>
  </si>
  <si>
    <t>3 distinct joint sets (10-30cm spacing). Moderate mineral alteration. Takes ~4 blows to fracture w/ hammer</t>
  </si>
  <si>
    <t>2018_13</t>
  </si>
  <si>
    <t>fresh except for light oxidation staining. Variably more mica rich bands are flaky and are easy to break apart with hammer. Foliation: strike 296, Dip 50NE</t>
  </si>
  <si>
    <t>2018_14</t>
  </si>
  <si>
    <t xml:space="preserve">Most of the outcrop is lightly weathered, takes many blows to fracture. However some isolated areas are highly altered and can be excavated with chisel. </t>
  </si>
  <si>
    <t>2018_15</t>
  </si>
  <si>
    <t>disturbed sheared</t>
  </si>
  <si>
    <t xml:space="preserve">block size ~10cm. Mostly iron staining with little alteration. </t>
  </si>
  <si>
    <t>2018_16</t>
  </si>
  <si>
    <t>Very platy structure. Well interlocked blocks with only moderate weathering. Requires ~3 blows w/ hammer to break</t>
  </si>
  <si>
    <t>2018_17</t>
  </si>
  <si>
    <t>biotite migmatite</t>
  </si>
  <si>
    <t>only persistent joints follow foliation but these are closed and not altered. Top of road cut exposes more weathered material</t>
  </si>
  <si>
    <t>2018_18</t>
  </si>
  <si>
    <t>feldspars are completely altered. Muscovite iron stained w/ some alteration. Intact pieces require multiple blows to break.</t>
  </si>
  <si>
    <t>2018_19</t>
  </si>
  <si>
    <t>sheared to disintigrated</t>
  </si>
  <si>
    <t>severe weathering, saprolite. Feldspars are disintgrated. Easy to dig through with hands</t>
  </si>
  <si>
    <t>2018_2</t>
  </si>
  <si>
    <t>slate with qtz boudins</t>
  </si>
  <si>
    <t>wavy and variably oriented foliation. Some structural deformation. Takes many blows with hammer to break</t>
  </si>
  <si>
    <t>2018_20</t>
  </si>
  <si>
    <t>difficult to classify with GSI. Similar to RMC18 but more weathered. Easily excavated with shovel. Coarse grained</t>
  </si>
  <si>
    <t>2018_21</t>
  </si>
  <si>
    <t>very coarse grained. Feldspars 1cm, and completely altered. Intact pieces can be broken with a few blows from hammer. Can be chipped with chisel but not excavated.</t>
  </si>
  <si>
    <t>2018_22</t>
  </si>
  <si>
    <t>Feldspars are very altered but micas are shiny. Can be easily split with knife. Broken in a couple blows with hammer.</t>
  </si>
  <si>
    <t>2018_23</t>
  </si>
  <si>
    <t>very course grained. Can be easily excavated with chisel and broken in your hand. Clay filling discontinuities</t>
  </si>
  <si>
    <t>2018_24</t>
  </si>
  <si>
    <t>very weathered, can be excavated with chisel. Feldspars altered to clay minerals.</t>
  </si>
  <si>
    <t>2018_25</t>
  </si>
  <si>
    <t>breaks w/ 2-3 blows from hammer. Feldspars are altered to clay minerals. Some clay infilling</t>
  </si>
  <si>
    <t>2018_26</t>
  </si>
  <si>
    <t>biotite schist</t>
  </si>
  <si>
    <t xml:space="preserve">Qtz - Feldspar rich coarse grained (pegmatite?) above schist. Individual pieces of schist ring when hit w/ hammer. Pegmatite is crumbly and can be excavated with hammer </t>
  </si>
  <si>
    <t>2018_27</t>
  </si>
  <si>
    <t>high qtz content. Weathering v limited despite moss/lichen growth. Foliation near vertical.</t>
  </si>
  <si>
    <t>2018_28</t>
  </si>
  <si>
    <t>high qtz content. Weathering v limited despite moss/lichen growth. Some fine scale folding.</t>
  </si>
  <si>
    <t>2018_29</t>
  </si>
  <si>
    <t xml:space="preserve">takes many blows to break w/ hammer and in some places cannot be. Aperature wide. Irregular fractures. </t>
  </si>
  <si>
    <t>2018_3</t>
  </si>
  <si>
    <t>soil/clay infilling. 3 joint planes. Intact pieces broken with ~2 blows. Foliation: strike 27, dip 59N</t>
  </si>
  <si>
    <t>2018_30</t>
  </si>
  <si>
    <t>takes many blows to break w/ hammer and in some places cannot be. Mostly muscovite with some little biotites growing. Foliation dipping north</t>
  </si>
  <si>
    <t>2018_31</t>
  </si>
  <si>
    <t>muscovite biotite schist</t>
  </si>
  <si>
    <t xml:space="preserve">quartz boudines. systematic joint plane follows foliation, but aperature closed. </t>
  </si>
  <si>
    <t>2018_32</t>
  </si>
  <si>
    <t xml:space="preserve">low grade (fine grain). Systematic joint plane follows foliation. Additional less regular joint plane. </t>
  </si>
  <si>
    <t>2018_33</t>
  </si>
  <si>
    <t xml:space="preserve">Weathering no more than iron staining and slight alteration along fractures. </t>
  </si>
  <si>
    <t>2018_34</t>
  </si>
  <si>
    <t>minor segregation of qz rich bands from mica rich bands. 3 joint sets with variable spacing. Slight oxidation but largly un-altered</t>
  </si>
  <si>
    <t>2018_35</t>
  </si>
  <si>
    <t>low grade (fine grain). Weathering limited despite surface vegitation. Oxidation but little more.</t>
  </si>
  <si>
    <t>2018_36</t>
  </si>
  <si>
    <t xml:space="preserve">Three well defined joint sets with close (5-10cm) spacing. Takes a few to many blows to break with hammer. </t>
  </si>
  <si>
    <t>2018_37</t>
  </si>
  <si>
    <t xml:space="preserve">hard to define with GSI. Severe weathering of feldspar makes rock crumble in your hand. </t>
  </si>
  <si>
    <t>2018_38</t>
  </si>
  <si>
    <t>wavy foliation divides rockmass into 10cm blocks. Low metamorphic grade (fine grained)</t>
  </si>
  <si>
    <t>2018_39</t>
  </si>
  <si>
    <t>wavy foliation but no open fractures at all. Impossible to break with hammer. Strongest rock we have seen</t>
  </si>
  <si>
    <t>2018_4</t>
  </si>
  <si>
    <t>2 systematic joint sets + 1 irregular set. Alternating bands of high muscovite content. Some iron staining, otherwise limited weathering. Hammer rings on less mica rich bands. Foliation: strike 300, dip 62NE</t>
  </si>
  <si>
    <t>2018_5</t>
  </si>
  <si>
    <t>muscovite garnet schist with qtz boudins</t>
  </si>
  <si>
    <t>outcrop is sheared. Variable joint orientation but &gt;4 sets (cm spacing). Intact pieces are relatively fresh. Foliation: strike 240 dip 14 NW</t>
  </si>
  <si>
    <t>2018_6</t>
  </si>
  <si>
    <t>weathering so severe it crumbles like crappy sandstone. Can be indented/chiseled with hammer. Foliation: strike 252, dip 14NW</t>
  </si>
  <si>
    <t>2018_7</t>
  </si>
  <si>
    <t>disturbed/seamy</t>
  </si>
  <si>
    <t>high grade schist. Severe weathering with soil infilling. Can be excavated with chisel. Isolated pieces are harder and may ring when hit. Foliation: strike 254, dip 19NW</t>
  </si>
  <si>
    <t>2018_8a</t>
  </si>
  <si>
    <t>competent but heavily fractured - pieces can be easily dislodged</t>
  </si>
  <si>
    <t>2018_8b</t>
  </si>
  <si>
    <t>more weathered toward top of outcrop. Schist bands are sheared, can be excavated with hammer.</t>
  </si>
  <si>
    <t>2018_9</t>
  </si>
  <si>
    <t>variable more qtz rich or mica rich bands. Qtz rich ring when hit w/ hammer. Mica bands can be chiseled. Significant iron staining, but disontinuities are closed.</t>
  </si>
  <si>
    <t>N modes picked</t>
  </si>
  <si>
    <t>Preferred model monotonic?</t>
  </si>
  <si>
    <t>yes</t>
  </si>
  <si>
    <t>no</t>
  </si>
  <si>
    <t>mustcovite schist</t>
  </si>
  <si>
    <t>phyllite with qtz boudins</t>
  </si>
  <si>
    <t>muscovite phyllite</t>
  </si>
  <si>
    <t>Vs30 (m/s) (Wang &amp; Wang extrapolation)</t>
  </si>
  <si>
    <t>Journal of Geophysical Research: Earth Surface</t>
  </si>
  <si>
    <t>Supporting Information for</t>
  </si>
  <si>
    <r>
      <t>William G. Medwedeff</t>
    </r>
    <r>
      <rPr>
        <vertAlign val="superscript"/>
        <sz val="11"/>
        <color theme="1"/>
        <rFont val="Myriad Pro"/>
      </rPr>
      <t>1*</t>
    </r>
    <r>
      <rPr>
        <sz val="11"/>
        <color theme="1"/>
        <rFont val="Myriad Pro"/>
      </rPr>
      <t>, Marin K. Clark</t>
    </r>
    <r>
      <rPr>
        <vertAlign val="superscript"/>
        <sz val="11"/>
        <color theme="1"/>
        <rFont val="Myriad Pro"/>
      </rPr>
      <t>1</t>
    </r>
    <r>
      <rPr>
        <sz val="11"/>
        <color theme="1"/>
        <rFont val="Myriad Pro"/>
      </rPr>
      <t>, Dimitrios Zekkos</t>
    </r>
    <r>
      <rPr>
        <vertAlign val="superscript"/>
        <sz val="11"/>
        <color theme="1"/>
        <rFont val="Myriad Pro"/>
      </rPr>
      <t>2</t>
    </r>
    <r>
      <rPr>
        <sz val="11"/>
        <color theme="1"/>
        <rFont val="Myriad Pro"/>
      </rPr>
      <t>, A. Joshua West</t>
    </r>
    <r>
      <rPr>
        <vertAlign val="superscript"/>
        <sz val="11"/>
        <color theme="1"/>
        <rFont val="Myriad Pro"/>
      </rPr>
      <t>3</t>
    </r>
    <r>
      <rPr>
        <sz val="11"/>
        <color theme="1"/>
        <rFont val="Myriad Pro"/>
      </rPr>
      <t>, Deepak Chamlagain</t>
    </r>
    <r>
      <rPr>
        <vertAlign val="superscript"/>
        <sz val="11"/>
        <color theme="1"/>
        <rFont val="Myriad Pro"/>
      </rPr>
      <t>4</t>
    </r>
  </si>
  <si>
    <r>
      <t xml:space="preserve">1 </t>
    </r>
    <r>
      <rPr>
        <i/>
        <sz val="9"/>
        <color rgb="FF595959"/>
        <rFont val="Myriad Pro"/>
      </rPr>
      <t>Department of Earth and Environmental. Sciences, Univ. of Michigan, 1100 North University Ave., Ann Arbor, MI 48109</t>
    </r>
  </si>
  <si>
    <r>
      <t xml:space="preserve">2 </t>
    </r>
    <r>
      <rPr>
        <i/>
        <sz val="9"/>
        <color rgb="FF595959"/>
        <rFont val="Myriad Pro"/>
      </rPr>
      <t>Department of Civil and Environmental Engineering, Univ. of California at Berkeley, 425 Davis Hall, Berkeley, CA 94720</t>
    </r>
  </si>
  <si>
    <r>
      <t xml:space="preserve">3 </t>
    </r>
    <r>
      <rPr>
        <i/>
        <sz val="9"/>
        <color rgb="FF595959"/>
        <rFont val="Myriad Pro"/>
      </rPr>
      <t>Department of Earth Sciences, University of Southern California, 3651 Trousdale Parkway,</t>
    </r>
  </si>
  <si>
    <t>Los Angeles, CA 90089</t>
  </si>
  <si>
    <r>
      <t xml:space="preserve">4 </t>
    </r>
    <r>
      <rPr>
        <i/>
        <sz val="9"/>
        <color rgb="FF595959"/>
        <rFont val="Myriad Pro"/>
      </rPr>
      <t>Department of Geology, Tri-Chandra Multiple Campus, Tribhuvan University, Kathmandu, Nepal</t>
    </r>
  </si>
  <si>
    <t xml:space="preserve">Geotechnical observations of weathered rock across a tectonic and climatic gradient in </t>
  </si>
  <si>
    <t xml:space="preserve">Central Nepal </t>
  </si>
  <si>
    <t>This file contains summary data tables for all shear wave velocity surveys and GSI observations used in the manuscript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</si>
</sst>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font>
    <font>
      <sz val="10"/>
      <color theme="1"/>
      <name val="Arial"/>
      <family val="2"/>
    </font>
    <font>
      <b/>
      <i/>
      <sz val="12"/>
      <color theme="1"/>
      <name val="Arial"/>
      <family val="2"/>
    </font>
    <font>
      <sz val="11"/>
      <color theme="1"/>
      <name val="Myriad Pro"/>
    </font>
    <font>
      <b/>
      <sz val="11"/>
      <color theme="1"/>
      <name val="Myriad Pro"/>
    </font>
    <font>
      <vertAlign val="superscript"/>
      <sz val="11"/>
      <color theme="1"/>
      <name val="Myriad Pro"/>
    </font>
    <font>
      <i/>
      <vertAlign val="superscript"/>
      <sz val="9"/>
      <color rgb="FF595959"/>
      <name val="Myriad Pro"/>
    </font>
    <font>
      <i/>
      <sz val="9"/>
      <color rgb="FF595959"/>
      <name val="Myriad Pro"/>
    </font>
    <font>
      <b/>
      <sz val="11"/>
      <color theme="1"/>
      <name val="MyriadPro-It"/>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0" fillId="0" borderId="0" xfId="0" applyAlignment="1">
      <alignment horizontal="left"/>
    </xf>
    <xf numFmtId="0" fontId="3" fillId="0" borderId="0" xfId="0" applyFont="1"/>
    <xf numFmtId="0" fontId="3" fillId="0" borderId="0" xfId="0" applyFont="1" applyAlignment="1">
      <alignment horizontal="left"/>
    </xf>
    <xf numFmtId="0" fontId="1" fillId="0" borderId="0" xfId="0" applyFont="1"/>
    <xf numFmtId="0" fontId="3" fillId="0" borderId="0" xfId="1" applyFont="1"/>
    <xf numFmtId="0" fontId="0" fillId="0" borderId="0" xfId="0" applyFont="1"/>
    <xf numFmtId="0" fontId="0" fillId="0" borderId="0" xfId="0" applyAlignment="1">
      <alignment wrapText="1"/>
    </xf>
    <xf numFmtId="14" fontId="0" fillId="0" borderId="0" xfId="0" applyNumberFormat="1"/>
    <xf numFmtId="0" fontId="3" fillId="0" borderId="0" xfId="0" applyFont="1" applyAlignment="1">
      <alignment wrapText="1"/>
    </xf>
    <xf numFmtId="0" fontId="0"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3" fillId="0" borderId="0" xfId="0" applyFont="1" applyAlignment="1"/>
    <xf numFmtId="0" fontId="0" fillId="0" borderId="0" xfId="0" applyAlignment="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0" xfId="0"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2" borderId="0" xfId="0" applyFont="1" applyFill="1" applyBorder="1" applyAlignment="1">
      <alignment horizontal="center" vertical="center"/>
    </xf>
    <xf numFmtId="0" fontId="7" fillId="2" borderId="0" xfId="0" applyFont="1" applyFill="1"/>
    <xf numFmtId="0" fontId="10" fillId="2" borderId="0" xfId="0" applyFont="1" applyFill="1" applyAlignment="1">
      <alignment vertical="center"/>
    </xf>
    <xf numFmtId="0" fontId="11" fillId="2" borderId="0" xfId="0" applyFont="1" applyFill="1" applyAlignment="1">
      <alignment vertical="center"/>
    </xf>
    <xf numFmtId="0" fontId="0" fillId="2" borderId="4" xfId="0" applyFill="1" applyBorder="1" applyAlignment="1">
      <alignment horizontal="center" wrapText="1"/>
    </xf>
    <xf numFmtId="0" fontId="0" fillId="2" borderId="0" xfId="0" applyFill="1" applyBorder="1" applyAlignment="1">
      <alignment horizontal="center" wrapText="1"/>
    </xf>
    <xf numFmtId="0" fontId="0" fillId="2" borderId="5" xfId="0" applyFill="1" applyBorder="1" applyAlignment="1">
      <alignment horizontal="center" wrapText="1"/>
    </xf>
    <xf numFmtId="0" fontId="0" fillId="2" borderId="6" xfId="0" applyFill="1" applyBorder="1"/>
    <xf numFmtId="0" fontId="0" fillId="2" borderId="7" xfId="0" applyFill="1" applyBorder="1"/>
    <xf numFmtId="0" fontId="0" fillId="2" borderId="8" xfId="0"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393700</xdr:colOff>
      <xdr:row>1</xdr:row>
      <xdr:rowOff>50800</xdr:rowOff>
    </xdr:from>
    <xdr:to>
      <xdr:col>5</xdr:col>
      <xdr:colOff>292100</xdr:colOff>
      <xdr:row>4</xdr:row>
      <xdr:rowOff>88900</xdr:rowOff>
    </xdr:to>
    <xdr:pic>
      <xdr:nvPicPr>
        <xdr:cNvPr id="2" name="Picture 1" descr="agu_pubart-white_reduced">
          <a:extLst>
            <a:ext uri="{FF2B5EF4-FFF2-40B4-BE49-F238E27FC236}">
              <a16:creationId xmlns:a16="http://schemas.microsoft.com/office/drawing/2014/main" id="{4181E359-6F61-6E42-9579-A0496D105CB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41300"/>
          <a:ext cx="3200400" cy="6096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Vs@5m%20(m/s)" TargetMode="External"/><Relationship Id="rId2" Type="http://schemas.openxmlformats.org/officeDocument/2006/relationships/hyperlink" Target="mailto:Vs@10m%20(m/s)" TargetMode="External"/><Relationship Id="rId1" Type="http://schemas.openxmlformats.org/officeDocument/2006/relationships/hyperlink" Target="mailto:Vs@20m%20(m/s)" TargetMode="External"/><Relationship Id="rId4" Type="http://schemas.openxmlformats.org/officeDocument/2006/relationships/hyperlink" Target="mailto:Vs@2m%20(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57AEC-D06C-6745-AF8A-EA6CBB89F88C}">
  <dimension ref="A1:G48"/>
  <sheetViews>
    <sheetView tabSelected="1" workbookViewId="0">
      <selection activeCell="J14" sqref="J14"/>
    </sheetView>
  </sheetViews>
  <sheetFormatPr baseColWidth="10" defaultRowHeight="15"/>
  <sheetData>
    <row r="1" spans="1:7">
      <c r="A1" s="15"/>
      <c r="B1" s="16"/>
      <c r="C1" s="16"/>
      <c r="D1" s="16"/>
      <c r="E1" s="16"/>
      <c r="F1" s="16"/>
      <c r="G1" s="17"/>
    </row>
    <row r="2" spans="1:7">
      <c r="A2" s="18"/>
      <c r="B2" s="19"/>
      <c r="C2" s="19"/>
      <c r="D2" s="19"/>
      <c r="E2" s="19"/>
      <c r="F2" s="19"/>
      <c r="G2" s="20"/>
    </row>
    <row r="3" spans="1:7">
      <c r="A3" s="18"/>
      <c r="B3" s="19"/>
      <c r="C3" s="19"/>
      <c r="D3" s="19"/>
      <c r="E3" s="19"/>
      <c r="F3" s="19"/>
      <c r="G3" s="20"/>
    </row>
    <row r="4" spans="1:7">
      <c r="A4" s="18"/>
      <c r="B4" s="19"/>
      <c r="C4" s="19"/>
      <c r="D4" s="19"/>
      <c r="E4" s="19"/>
      <c r="F4" s="19"/>
      <c r="G4" s="20"/>
    </row>
    <row r="5" spans="1:7">
      <c r="A5" s="18"/>
      <c r="B5" s="19"/>
      <c r="C5" s="19"/>
      <c r="D5" s="19"/>
      <c r="E5" s="19"/>
      <c r="F5" s="19"/>
      <c r="G5" s="20"/>
    </row>
    <row r="6" spans="1:7">
      <c r="A6" s="18"/>
      <c r="B6" s="19"/>
      <c r="C6" s="19"/>
      <c r="D6" s="19"/>
      <c r="E6" s="19"/>
      <c r="F6" s="19"/>
      <c r="G6" s="20"/>
    </row>
    <row r="7" spans="1:7" ht="16">
      <c r="A7" s="18"/>
      <c r="B7" s="21"/>
      <c r="C7" s="19"/>
      <c r="D7" s="22" t="s">
        <v>424</v>
      </c>
      <c r="E7" s="19"/>
      <c r="F7" s="19"/>
      <c r="G7" s="20"/>
    </row>
    <row r="8" spans="1:7">
      <c r="A8" s="18"/>
      <c r="B8" s="19"/>
      <c r="C8" s="19"/>
      <c r="D8" s="19"/>
      <c r="E8" s="19"/>
      <c r="F8" s="19"/>
      <c r="G8" s="20"/>
    </row>
    <row r="9" spans="1:7">
      <c r="A9" s="18"/>
      <c r="B9" s="19"/>
      <c r="C9" s="21"/>
      <c r="D9" s="23" t="s">
        <v>425</v>
      </c>
      <c r="E9" s="19"/>
      <c r="F9" s="19"/>
      <c r="G9" s="20"/>
    </row>
    <row r="10" spans="1:7">
      <c r="A10" s="18"/>
      <c r="B10" s="19"/>
      <c r="C10" s="19"/>
      <c r="D10" s="19"/>
      <c r="E10" s="19"/>
      <c r="F10" s="19"/>
      <c r="G10" s="20"/>
    </row>
    <row r="11" spans="1:7">
      <c r="A11" s="21"/>
      <c r="B11" s="19"/>
      <c r="C11" s="19"/>
      <c r="D11" s="24" t="s">
        <v>432</v>
      </c>
      <c r="E11" s="19"/>
      <c r="F11" s="19"/>
      <c r="G11" s="20"/>
    </row>
    <row r="12" spans="1:7">
      <c r="A12" s="18"/>
      <c r="B12" s="19"/>
      <c r="C12" s="19"/>
      <c r="D12" s="25" t="s">
        <v>433</v>
      </c>
      <c r="E12" s="19"/>
      <c r="F12" s="19"/>
      <c r="G12" s="20"/>
    </row>
    <row r="13" spans="1:7">
      <c r="A13" s="21"/>
      <c r="B13" s="21"/>
      <c r="C13" s="21"/>
      <c r="D13" s="21"/>
      <c r="E13" s="21"/>
      <c r="F13" s="21"/>
      <c r="G13" s="21"/>
    </row>
    <row r="14" spans="1:7" ht="17">
      <c r="A14" s="26" t="s">
        <v>426</v>
      </c>
      <c r="B14" s="19"/>
      <c r="C14" s="19"/>
      <c r="D14" s="21"/>
      <c r="E14" s="19"/>
      <c r="F14" s="19"/>
      <c r="G14" s="20"/>
    </row>
    <row r="15" spans="1:7">
      <c r="A15" s="18"/>
      <c r="B15" s="19"/>
      <c r="C15" s="19"/>
      <c r="D15" s="19"/>
      <c r="E15" s="19"/>
      <c r="F15" s="19"/>
      <c r="G15" s="20"/>
    </row>
    <row r="16" spans="1:7">
      <c r="A16" s="27" t="s">
        <v>427</v>
      </c>
      <c r="B16" s="19"/>
      <c r="C16" s="19"/>
      <c r="D16" s="19"/>
      <c r="E16" s="19"/>
      <c r="F16" s="19"/>
      <c r="G16" s="20"/>
    </row>
    <row r="17" spans="1:7">
      <c r="A17" s="27" t="s">
        <v>428</v>
      </c>
      <c r="B17" s="19"/>
      <c r="C17" s="19"/>
      <c r="D17" s="19"/>
      <c r="E17" s="19"/>
      <c r="F17" s="19"/>
      <c r="G17" s="20"/>
    </row>
    <row r="18" spans="1:7">
      <c r="A18" s="27" t="s">
        <v>429</v>
      </c>
      <c r="B18" s="19"/>
      <c r="C18" s="19"/>
      <c r="D18" s="19"/>
      <c r="E18" s="19"/>
      <c r="F18" s="19"/>
      <c r="G18" s="20"/>
    </row>
    <row r="19" spans="1:7">
      <c r="A19" s="28" t="s">
        <v>430</v>
      </c>
      <c r="B19" s="19"/>
      <c r="C19" s="19"/>
      <c r="D19" s="19"/>
      <c r="E19" s="19"/>
      <c r="F19" s="19"/>
      <c r="G19" s="20"/>
    </row>
    <row r="20" spans="1:7">
      <c r="A20" s="27" t="s">
        <v>431</v>
      </c>
      <c r="B20" s="19"/>
      <c r="C20" s="19"/>
      <c r="D20" s="19"/>
      <c r="E20" s="19"/>
      <c r="F20" s="19"/>
      <c r="G20" s="20"/>
    </row>
    <row r="21" spans="1:7">
      <c r="A21" s="18"/>
      <c r="B21" s="19"/>
      <c r="C21" s="19"/>
      <c r="D21" s="19"/>
      <c r="E21" s="19"/>
      <c r="F21" s="19"/>
      <c r="G21" s="20"/>
    </row>
    <row r="22" spans="1:7">
      <c r="A22" s="18"/>
      <c r="B22" s="19"/>
      <c r="C22" s="19"/>
      <c r="D22" s="19"/>
      <c r="E22" s="19"/>
      <c r="F22" s="19"/>
      <c r="G22" s="20"/>
    </row>
    <row r="23" spans="1:7">
      <c r="A23" s="18"/>
      <c r="B23" s="19"/>
      <c r="C23" s="19"/>
      <c r="D23" s="19"/>
      <c r="E23" s="19"/>
      <c r="F23" s="19"/>
      <c r="G23" s="20"/>
    </row>
    <row r="24" spans="1:7" ht="33" customHeight="1">
      <c r="A24" s="29" t="s">
        <v>434</v>
      </c>
      <c r="B24" s="30"/>
      <c r="C24" s="30"/>
      <c r="D24" s="30"/>
      <c r="E24" s="30"/>
      <c r="F24" s="30"/>
      <c r="G24" s="31"/>
    </row>
    <row r="25" spans="1:7">
      <c r="A25" s="18"/>
      <c r="B25" s="19"/>
      <c r="C25" s="19"/>
      <c r="D25" s="19"/>
      <c r="E25" s="19"/>
      <c r="F25" s="19"/>
      <c r="G25" s="20"/>
    </row>
    <row r="26" spans="1:7">
      <c r="A26" s="18"/>
      <c r="B26" s="19"/>
      <c r="C26" s="19"/>
      <c r="D26" s="19"/>
      <c r="E26" s="19"/>
      <c r="F26" s="19"/>
      <c r="G26" s="20"/>
    </row>
    <row r="27" spans="1:7" ht="4" customHeight="1">
      <c r="A27" s="18"/>
      <c r="B27" s="19"/>
      <c r="C27" s="19"/>
      <c r="D27" s="19"/>
      <c r="E27" s="19"/>
      <c r="F27" s="19"/>
      <c r="G27" s="20"/>
    </row>
    <row r="28" spans="1:7">
      <c r="A28" s="18"/>
      <c r="B28" s="19"/>
      <c r="C28" s="19"/>
      <c r="D28" s="19"/>
      <c r="E28" s="19"/>
      <c r="F28" s="19"/>
      <c r="G28" s="20"/>
    </row>
    <row r="29" spans="1:7">
      <c r="A29" s="18"/>
      <c r="B29" s="19"/>
      <c r="C29" s="19"/>
      <c r="D29" s="19"/>
      <c r="E29" s="19"/>
      <c r="F29" s="19"/>
      <c r="G29" s="20"/>
    </row>
    <row r="30" spans="1:7">
      <c r="A30" s="18"/>
      <c r="B30" s="19"/>
      <c r="C30" s="19"/>
      <c r="D30" s="19"/>
      <c r="E30" s="19"/>
      <c r="F30" s="19"/>
      <c r="G30" s="20"/>
    </row>
    <row r="31" spans="1:7">
      <c r="A31" s="18"/>
      <c r="B31" s="19"/>
      <c r="C31" s="19"/>
      <c r="D31" s="19"/>
      <c r="E31" s="19"/>
      <c r="F31" s="19"/>
      <c r="G31" s="20"/>
    </row>
    <row r="32" spans="1:7">
      <c r="A32" s="18"/>
      <c r="B32" s="19"/>
      <c r="C32" s="19"/>
      <c r="D32" s="19"/>
      <c r="E32" s="19"/>
      <c r="F32" s="19"/>
      <c r="G32" s="20"/>
    </row>
    <row r="33" spans="1:7">
      <c r="A33" s="18"/>
      <c r="B33" s="19"/>
      <c r="C33" s="19"/>
      <c r="D33" s="19"/>
      <c r="E33" s="19"/>
      <c r="F33" s="19"/>
      <c r="G33" s="20"/>
    </row>
    <row r="34" spans="1:7">
      <c r="A34" s="18"/>
      <c r="B34" s="19"/>
      <c r="C34" s="19"/>
      <c r="D34" s="19"/>
      <c r="E34" s="19"/>
      <c r="F34" s="19"/>
      <c r="G34" s="20"/>
    </row>
    <row r="35" spans="1:7">
      <c r="A35" s="18"/>
      <c r="B35" s="19"/>
      <c r="C35" s="19"/>
      <c r="D35" s="19"/>
      <c r="E35" s="19"/>
      <c r="F35" s="19"/>
      <c r="G35" s="20"/>
    </row>
    <row r="36" spans="1:7">
      <c r="A36" s="18"/>
      <c r="B36" s="19"/>
      <c r="C36" s="19"/>
      <c r="D36" s="19"/>
      <c r="E36" s="19"/>
      <c r="F36" s="19"/>
      <c r="G36" s="20"/>
    </row>
    <row r="37" spans="1:7">
      <c r="A37" s="18"/>
      <c r="B37" s="19"/>
      <c r="C37" s="19"/>
      <c r="D37" s="19"/>
      <c r="E37" s="19"/>
      <c r="F37" s="19"/>
      <c r="G37" s="20"/>
    </row>
    <row r="38" spans="1:7">
      <c r="A38" s="18"/>
      <c r="B38" s="19"/>
      <c r="C38" s="19"/>
      <c r="D38" s="19"/>
      <c r="E38" s="19"/>
      <c r="F38" s="19"/>
      <c r="G38" s="20"/>
    </row>
    <row r="39" spans="1:7">
      <c r="A39" s="18"/>
      <c r="B39" s="19"/>
      <c r="C39" s="19"/>
      <c r="D39" s="19"/>
      <c r="E39" s="19"/>
      <c r="F39" s="19"/>
      <c r="G39" s="20"/>
    </row>
    <row r="40" spans="1:7">
      <c r="A40" s="18"/>
      <c r="B40" s="19"/>
      <c r="C40" s="19"/>
      <c r="D40" s="19"/>
      <c r="E40" s="19"/>
      <c r="F40" s="19"/>
      <c r="G40" s="20"/>
    </row>
    <row r="41" spans="1:7">
      <c r="A41" s="18"/>
      <c r="B41" s="19"/>
      <c r="C41" s="19"/>
      <c r="D41" s="19"/>
      <c r="E41" s="19"/>
      <c r="F41" s="19"/>
      <c r="G41" s="20"/>
    </row>
    <row r="42" spans="1:7">
      <c r="A42" s="18"/>
      <c r="B42" s="19"/>
      <c r="C42" s="19"/>
      <c r="D42" s="19"/>
      <c r="E42" s="19"/>
      <c r="F42" s="19"/>
      <c r="G42" s="20"/>
    </row>
    <row r="43" spans="1:7">
      <c r="A43" s="18"/>
      <c r="B43" s="19"/>
      <c r="C43" s="19"/>
      <c r="D43" s="19"/>
      <c r="E43" s="19"/>
      <c r="F43" s="19"/>
      <c r="G43" s="20"/>
    </row>
    <row r="44" spans="1:7">
      <c r="A44" s="18"/>
      <c r="B44" s="19"/>
      <c r="C44" s="19"/>
      <c r="D44" s="19"/>
      <c r="E44" s="19"/>
      <c r="F44" s="19"/>
      <c r="G44" s="20"/>
    </row>
    <row r="45" spans="1:7">
      <c r="A45" s="18"/>
      <c r="B45" s="19"/>
      <c r="C45" s="19"/>
      <c r="D45" s="19"/>
      <c r="E45" s="19"/>
      <c r="F45" s="19"/>
      <c r="G45" s="20"/>
    </row>
    <row r="46" spans="1:7">
      <c r="A46" s="18"/>
      <c r="B46" s="19"/>
      <c r="C46" s="19"/>
      <c r="D46" s="19"/>
      <c r="E46" s="19"/>
      <c r="F46" s="19"/>
      <c r="G46" s="20"/>
    </row>
    <row r="47" spans="1:7">
      <c r="A47" s="18"/>
      <c r="B47" s="19"/>
      <c r="C47" s="19"/>
      <c r="D47" s="19"/>
      <c r="E47" s="19"/>
      <c r="F47" s="19"/>
      <c r="G47" s="20"/>
    </row>
    <row r="48" spans="1:7" ht="16" thickBot="1">
      <c r="A48" s="32"/>
      <c r="B48" s="33"/>
      <c r="C48" s="33"/>
      <c r="D48" s="33"/>
      <c r="E48" s="33"/>
      <c r="F48" s="33"/>
      <c r="G48" s="34"/>
    </row>
  </sheetData>
  <mergeCells count="1">
    <mergeCell ref="A24:G24"/>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6"/>
  <sheetViews>
    <sheetView zoomScale="162" zoomScaleNormal="162" workbookViewId="0">
      <pane xSplit="1" ySplit="1" topLeftCell="D2" activePane="bottomRight" state="frozen"/>
      <selection pane="topRight" activeCell="B1" sqref="B1"/>
      <selection pane="bottomLeft" activeCell="A2" sqref="A2"/>
      <selection pane="bottomRight" activeCell="H12" sqref="H12"/>
    </sheetView>
  </sheetViews>
  <sheetFormatPr baseColWidth="10" defaultColWidth="8.83203125" defaultRowHeight="15"/>
  <cols>
    <col min="1" max="1" width="8.83203125" style="2"/>
    <col min="6" max="6" width="15.6640625" customWidth="1"/>
    <col min="7" max="7" width="14.83203125" customWidth="1"/>
    <col min="8" max="8" width="16.83203125" style="1" customWidth="1"/>
    <col min="9" max="9" width="13.5" style="1" customWidth="1"/>
    <col min="10" max="10" width="23.1640625" style="1" customWidth="1"/>
    <col min="13" max="13" width="9.5" customWidth="1"/>
    <col min="15" max="15" width="10.83203125" style="4" customWidth="1"/>
    <col min="17" max="17" width="11.1640625" style="4" customWidth="1"/>
    <col min="19" max="19" width="12" style="4" customWidth="1"/>
    <col min="21" max="21" width="11.83203125" style="4" customWidth="1"/>
  </cols>
  <sheetData>
    <row r="1" spans="1:24" s="2" customFormat="1">
      <c r="A1" s="2" t="s">
        <v>121</v>
      </c>
      <c r="B1" s="2" t="s">
        <v>0</v>
      </c>
      <c r="C1" s="2" t="s">
        <v>1</v>
      </c>
      <c r="D1" s="2" t="s">
        <v>122</v>
      </c>
      <c r="E1" s="2" t="s">
        <v>85</v>
      </c>
      <c r="F1" s="2" t="s">
        <v>104</v>
      </c>
      <c r="G1" s="2" t="s">
        <v>91</v>
      </c>
      <c r="H1" s="3" t="s">
        <v>119</v>
      </c>
      <c r="I1" s="3" t="s">
        <v>416</v>
      </c>
      <c r="J1" s="3" t="s">
        <v>417</v>
      </c>
      <c r="K1" s="2" t="s">
        <v>113</v>
      </c>
      <c r="L1" s="2" t="s">
        <v>4</v>
      </c>
      <c r="M1" s="2" t="s">
        <v>114</v>
      </c>
      <c r="N1" s="2" t="s">
        <v>120</v>
      </c>
      <c r="O1" s="5" t="s">
        <v>115</v>
      </c>
      <c r="P1" s="2" t="s">
        <v>120</v>
      </c>
      <c r="Q1" s="5" t="s">
        <v>116</v>
      </c>
      <c r="R1" s="2" t="s">
        <v>120</v>
      </c>
      <c r="S1" s="5" t="s">
        <v>117</v>
      </c>
      <c r="T1" s="2" t="s">
        <v>120</v>
      </c>
      <c r="U1" s="5" t="s">
        <v>118</v>
      </c>
      <c r="V1" s="2" t="s">
        <v>120</v>
      </c>
      <c r="W1" s="2" t="s">
        <v>423</v>
      </c>
      <c r="X1"/>
    </row>
    <row r="2" spans="1:24">
      <c r="A2" s="2" t="s">
        <v>5</v>
      </c>
      <c r="B2">
        <v>28.025383000000001</v>
      </c>
      <c r="C2">
        <v>85.185655999999994</v>
      </c>
      <c r="D2">
        <v>744.68035888671795</v>
      </c>
      <c r="E2" t="s">
        <v>86</v>
      </c>
      <c r="F2" t="s">
        <v>92</v>
      </c>
      <c r="G2" t="s">
        <v>90</v>
      </c>
      <c r="H2" s="1">
        <v>10</v>
      </c>
      <c r="I2" s="11">
        <v>1</v>
      </c>
      <c r="J2" s="1" t="s">
        <v>418</v>
      </c>
      <c r="K2">
        <v>24</v>
      </c>
      <c r="L2">
        <v>0.49776283333333349</v>
      </c>
      <c r="M2">
        <v>615.77567698163671</v>
      </c>
      <c r="N2">
        <v>16.016683753901173</v>
      </c>
      <c r="O2">
        <v>502.74024232557872</v>
      </c>
      <c r="P2">
        <v>32.850147615957354</v>
      </c>
      <c r="Q2">
        <v>548.06273720048046</v>
      </c>
      <c r="R2">
        <v>14.998825684653369</v>
      </c>
      <c r="S2">
        <v>586.19763717392846</v>
      </c>
      <c r="T2">
        <v>20.575594880398334</v>
      </c>
      <c r="U2">
        <v>741.53256387228566</v>
      </c>
      <c r="V2">
        <v>34.202796498743318</v>
      </c>
      <c r="W2">
        <v>628.83405359419396</v>
      </c>
    </row>
    <row r="3" spans="1:24">
      <c r="A3" s="2" t="s">
        <v>6</v>
      </c>
      <c r="B3">
        <v>28.075520999999998</v>
      </c>
      <c r="C3">
        <v>85.208934999999997</v>
      </c>
      <c r="D3">
        <v>1078.13012695312</v>
      </c>
      <c r="E3" t="s">
        <v>86</v>
      </c>
      <c r="F3" t="s">
        <v>92</v>
      </c>
      <c r="G3" t="s">
        <v>105</v>
      </c>
      <c r="H3" s="1">
        <v>10</v>
      </c>
      <c r="I3" s="11">
        <v>1</v>
      </c>
      <c r="J3" s="1" t="s">
        <v>418</v>
      </c>
      <c r="K3">
        <v>25</v>
      </c>
      <c r="L3">
        <v>2.084622666666665</v>
      </c>
      <c r="M3">
        <v>914.72843058110846</v>
      </c>
      <c r="N3">
        <v>29.493282015578774</v>
      </c>
      <c r="O3">
        <v>678.06284864183351</v>
      </c>
      <c r="P3">
        <v>54.634349448329139</v>
      </c>
      <c r="Q3">
        <v>736.17871363290783</v>
      </c>
      <c r="R3">
        <v>16.685868089584378</v>
      </c>
      <c r="S3">
        <v>763.05948737805147</v>
      </c>
      <c r="T3">
        <v>17.222317968380814</v>
      </c>
      <c r="U3">
        <v>2485.1560062028839</v>
      </c>
      <c r="V3">
        <v>315.84428356458136</v>
      </c>
      <c r="W3">
        <v>1068.6580248477401</v>
      </c>
    </row>
    <row r="4" spans="1:24">
      <c r="A4" s="2" t="s">
        <v>7</v>
      </c>
      <c r="B4">
        <v>28.082764999999998</v>
      </c>
      <c r="C4">
        <v>85.221515999999994</v>
      </c>
      <c r="D4">
        <v>1034.08471679687</v>
      </c>
      <c r="E4" t="s">
        <v>86</v>
      </c>
      <c r="F4" t="s">
        <v>92</v>
      </c>
      <c r="G4" t="s">
        <v>105</v>
      </c>
      <c r="H4" s="1">
        <v>10</v>
      </c>
      <c r="I4" s="11">
        <v>1</v>
      </c>
      <c r="J4" s="1" t="s">
        <v>418</v>
      </c>
      <c r="K4">
        <v>25</v>
      </c>
      <c r="L4">
        <v>0.67413249999999969</v>
      </c>
      <c r="M4">
        <v>995.24098959257151</v>
      </c>
      <c r="N4">
        <v>65.831913944862677</v>
      </c>
      <c r="O4">
        <v>480.67354141557229</v>
      </c>
      <c r="P4">
        <v>37.880642292696749</v>
      </c>
      <c r="Q4">
        <v>585.7433722124365</v>
      </c>
      <c r="R4">
        <v>51.896071561251375</v>
      </c>
      <c r="S4">
        <v>1509.1426777441129</v>
      </c>
      <c r="T4">
        <v>452.66317228404671</v>
      </c>
      <c r="U4">
        <v>2323.4010448885565</v>
      </c>
      <c r="V4">
        <v>362.65543864595077</v>
      </c>
      <c r="W4">
        <v>1124.3110312178301</v>
      </c>
    </row>
    <row r="5" spans="1:24">
      <c r="A5" s="2" t="s">
        <v>8</v>
      </c>
      <c r="B5">
        <v>28.092248000000001</v>
      </c>
      <c r="C5">
        <v>85.276266000000007</v>
      </c>
      <c r="D5">
        <v>1984.42126464843</v>
      </c>
      <c r="E5" t="s">
        <v>87</v>
      </c>
      <c r="F5" t="s">
        <v>92</v>
      </c>
      <c r="G5" t="s">
        <v>105</v>
      </c>
      <c r="H5" s="1">
        <v>5</v>
      </c>
      <c r="I5" s="11">
        <v>1</v>
      </c>
      <c r="J5" s="1" t="s">
        <v>418</v>
      </c>
      <c r="K5">
        <v>22</v>
      </c>
      <c r="L5">
        <v>1.6205340000000001</v>
      </c>
      <c r="M5">
        <v>460.90362838704408</v>
      </c>
      <c r="N5">
        <v>17.206010777516592</v>
      </c>
      <c r="O5">
        <v>317.90832787834154</v>
      </c>
      <c r="P5">
        <v>26.102463585448323</v>
      </c>
      <c r="Q5">
        <v>367.40208823963781</v>
      </c>
      <c r="R5">
        <v>17.202837957129759</v>
      </c>
      <c r="S5">
        <v>588.6832653639683</v>
      </c>
      <c r="T5">
        <v>57.672314194020927</v>
      </c>
      <c r="U5">
        <v>648.51054851055255</v>
      </c>
      <c r="V5">
        <v>46.023682300801219</v>
      </c>
      <c r="W5">
        <v>499.312583972391</v>
      </c>
    </row>
    <row r="6" spans="1:24">
      <c r="A6" s="2" t="s">
        <v>9</v>
      </c>
      <c r="B6">
        <v>28.113885</v>
      </c>
      <c r="C6">
        <v>85.309763000000004</v>
      </c>
      <c r="D6">
        <v>1874.57592773437</v>
      </c>
      <c r="E6" t="s">
        <v>87</v>
      </c>
      <c r="F6" t="s">
        <v>92</v>
      </c>
      <c r="G6" t="s">
        <v>105</v>
      </c>
      <c r="H6" s="1">
        <v>6</v>
      </c>
      <c r="I6" s="11">
        <v>2</v>
      </c>
      <c r="J6" s="1" t="s">
        <v>418</v>
      </c>
      <c r="K6">
        <v>25</v>
      </c>
      <c r="L6">
        <v>1.9737353333333314</v>
      </c>
      <c r="M6">
        <v>745.077423062923</v>
      </c>
      <c r="N6">
        <v>47.05074150700699</v>
      </c>
      <c r="O6">
        <v>258.67977021741882</v>
      </c>
      <c r="P6">
        <v>23.371817460213361</v>
      </c>
      <c r="Q6">
        <v>413.9087236772379</v>
      </c>
      <c r="R6">
        <v>124.883741800896</v>
      </c>
      <c r="S6">
        <v>1027.197637030363</v>
      </c>
      <c r="T6">
        <v>163.24110586308009</v>
      </c>
      <c r="U6">
        <v>1842.7070922714065</v>
      </c>
      <c r="V6">
        <v>317.65915912434406</v>
      </c>
      <c r="W6">
        <v>759.85458499652498</v>
      </c>
    </row>
    <row r="7" spans="1:24">
      <c r="A7" s="2" t="s">
        <v>102</v>
      </c>
      <c r="B7">
        <v>28.181538</v>
      </c>
      <c r="C7">
        <v>85.340964999999997</v>
      </c>
      <c r="D7">
        <v>1503.21740722656</v>
      </c>
      <c r="E7" t="s">
        <v>84</v>
      </c>
      <c r="F7" t="s">
        <v>90</v>
      </c>
      <c r="G7" t="s">
        <v>90</v>
      </c>
      <c r="H7" s="1" t="s">
        <v>112</v>
      </c>
      <c r="I7" s="1">
        <v>2</v>
      </c>
      <c r="J7" s="1" t="s">
        <v>418</v>
      </c>
      <c r="K7">
        <v>23</v>
      </c>
      <c r="L7">
        <v>1.7751903333333325</v>
      </c>
      <c r="M7">
        <v>484.97426084364878</v>
      </c>
      <c r="N7">
        <v>9.4431940003421282</v>
      </c>
      <c r="O7">
        <v>332.74029771455497</v>
      </c>
      <c r="P7">
        <v>32.207801928625607</v>
      </c>
      <c r="Q7">
        <v>389.82065943351415</v>
      </c>
      <c r="R7">
        <v>27.240087823420239</v>
      </c>
      <c r="S7">
        <v>509.40359546985673</v>
      </c>
      <c r="T7">
        <v>29.316428884912007</v>
      </c>
      <c r="U7">
        <v>583.2259902684616</v>
      </c>
      <c r="V7">
        <v>28.53020656278272</v>
      </c>
      <c r="W7">
        <v>483.205486200179</v>
      </c>
    </row>
    <row r="8" spans="1:24">
      <c r="A8" s="2" t="s">
        <v>10</v>
      </c>
      <c r="B8">
        <v>28.182421000000001</v>
      </c>
      <c r="C8">
        <v>85.338980000000006</v>
      </c>
      <c r="D8">
        <v>1514.40100097656</v>
      </c>
      <c r="E8" t="s">
        <v>84</v>
      </c>
      <c r="F8" t="s">
        <v>90</v>
      </c>
      <c r="G8" t="s">
        <v>90</v>
      </c>
      <c r="H8" s="1">
        <v>5</v>
      </c>
      <c r="I8" s="1">
        <v>2</v>
      </c>
      <c r="J8" s="1" t="s">
        <v>418</v>
      </c>
      <c r="K8">
        <v>13.625</v>
      </c>
      <c r="L8">
        <v>1.2540399999999989</v>
      </c>
      <c r="M8">
        <v>414.97885867468756</v>
      </c>
      <c r="N8">
        <v>11.983329331051079</v>
      </c>
      <c r="O8">
        <v>343.01592526022597</v>
      </c>
      <c r="P8">
        <v>10.491365762733039</v>
      </c>
      <c r="Q8">
        <v>365.6878760858242</v>
      </c>
      <c r="R8">
        <v>6.7261175540701545</v>
      </c>
      <c r="S8">
        <v>434.59660718158995</v>
      </c>
      <c r="T8">
        <v>48.462969938221896</v>
      </c>
      <c r="U8"/>
      <c r="W8">
        <v>528.84723534087595</v>
      </c>
    </row>
    <row r="9" spans="1:24">
      <c r="A9" s="2" t="s">
        <v>101</v>
      </c>
      <c r="B9">
        <v>27.995087999999999</v>
      </c>
      <c r="C9">
        <v>85.204649000000003</v>
      </c>
      <c r="D9">
        <v>1552</v>
      </c>
      <c r="E9" t="s">
        <v>87</v>
      </c>
      <c r="F9" t="s">
        <v>92</v>
      </c>
      <c r="G9" t="s">
        <v>106</v>
      </c>
      <c r="H9" s="1">
        <v>6</v>
      </c>
      <c r="I9" s="1">
        <v>1</v>
      </c>
      <c r="J9" s="1" t="s">
        <v>418</v>
      </c>
      <c r="K9">
        <v>25</v>
      </c>
      <c r="L9">
        <v>1.290395633333332</v>
      </c>
      <c r="M9">
        <v>695.14115264615566</v>
      </c>
      <c r="N9">
        <v>32.533375435755865</v>
      </c>
      <c r="O9">
        <v>354.14745054107334</v>
      </c>
      <c r="P9">
        <v>66.038034358633553</v>
      </c>
      <c r="Q9">
        <v>709.31326795278301</v>
      </c>
      <c r="R9">
        <v>49.200597546017413</v>
      </c>
      <c r="S9">
        <v>826.30626137477464</v>
      </c>
      <c r="T9">
        <v>60.95607675454989</v>
      </c>
      <c r="U9">
        <v>914.03641539988791</v>
      </c>
      <c r="V9">
        <v>109.02490796221502</v>
      </c>
      <c r="W9">
        <v>721.58077299337106</v>
      </c>
    </row>
    <row r="10" spans="1:24">
      <c r="A10" s="2" t="s">
        <v>103</v>
      </c>
      <c r="B10">
        <v>27.834264999999998</v>
      </c>
      <c r="C10">
        <v>85.574754999999996</v>
      </c>
      <c r="D10">
        <v>864.94976806640602</v>
      </c>
      <c r="E10" t="s">
        <v>84</v>
      </c>
      <c r="F10" t="s">
        <v>90</v>
      </c>
      <c r="G10" t="s">
        <v>90</v>
      </c>
      <c r="H10" s="1" t="s">
        <v>112</v>
      </c>
      <c r="I10" s="1">
        <v>2</v>
      </c>
      <c r="J10" s="1" t="s">
        <v>418</v>
      </c>
      <c r="K10">
        <v>23</v>
      </c>
      <c r="L10">
        <v>1.4285829999999999</v>
      </c>
      <c r="M10">
        <v>449.8545864376768</v>
      </c>
      <c r="N10">
        <v>12.72319442082866</v>
      </c>
      <c r="O10">
        <v>228.7775888975298</v>
      </c>
      <c r="P10">
        <v>30.095075435700288</v>
      </c>
      <c r="Q10">
        <v>401.75150630613257</v>
      </c>
      <c r="R10">
        <v>21.119107122354507</v>
      </c>
      <c r="S10">
        <v>488.53868282766905</v>
      </c>
      <c r="T10">
        <v>37.477318091971028</v>
      </c>
      <c r="U10">
        <v>540.36408269592994</v>
      </c>
      <c r="V10">
        <v>28.309448380784541</v>
      </c>
      <c r="W10">
        <v>446.49403071612801</v>
      </c>
    </row>
    <row r="11" spans="1:24">
      <c r="A11" s="2" t="s">
        <v>2</v>
      </c>
      <c r="B11">
        <v>27.847007999999999</v>
      </c>
      <c r="C11">
        <v>85.571055000000001</v>
      </c>
      <c r="D11">
        <v>1344.62414550781</v>
      </c>
      <c r="E11" t="s">
        <v>88</v>
      </c>
      <c r="F11" t="s">
        <v>93</v>
      </c>
      <c r="G11" t="s">
        <v>107</v>
      </c>
      <c r="H11" s="1">
        <v>3</v>
      </c>
      <c r="I11" s="1">
        <v>2</v>
      </c>
      <c r="J11" s="1" t="s">
        <v>418</v>
      </c>
      <c r="K11">
        <v>9.5</v>
      </c>
      <c r="L11">
        <v>1.110789</v>
      </c>
      <c r="M11">
        <v>204.04852620199571</v>
      </c>
      <c r="N11">
        <v>1.3748780337212834</v>
      </c>
      <c r="O11">
        <v>189.66800051734995</v>
      </c>
      <c r="P11">
        <v>6.0573129719667538</v>
      </c>
      <c r="Q11">
        <v>219.04938151770187</v>
      </c>
      <c r="R11">
        <v>4.6587481961078385</v>
      </c>
      <c r="S11">
        <v>232.22739851282898</v>
      </c>
      <c r="T11">
        <v>5.529478255509229</v>
      </c>
      <c r="U11"/>
      <c r="W11">
        <v>251.21796098116599</v>
      </c>
    </row>
    <row r="12" spans="1:24">
      <c r="A12" s="2" t="s">
        <v>11</v>
      </c>
      <c r="B12">
        <v>27.846778</v>
      </c>
      <c r="C12">
        <v>85.571241000000001</v>
      </c>
      <c r="D12">
        <v>1333.74304199218</v>
      </c>
      <c r="E12" t="s">
        <v>88</v>
      </c>
      <c r="F12" t="s">
        <v>93</v>
      </c>
      <c r="G12" t="s">
        <v>107</v>
      </c>
      <c r="H12" s="1">
        <v>10</v>
      </c>
      <c r="I12" s="1">
        <v>2</v>
      </c>
      <c r="J12" s="1" t="s">
        <v>418</v>
      </c>
      <c r="K12">
        <v>22.5</v>
      </c>
      <c r="L12">
        <v>0.78066533333333321</v>
      </c>
      <c r="M12">
        <v>251.65091263945362</v>
      </c>
      <c r="N12">
        <v>8.1847167487449468</v>
      </c>
      <c r="O12">
        <v>169.06709183832942</v>
      </c>
      <c r="P12">
        <v>24.326297080616339</v>
      </c>
      <c r="Q12">
        <v>221.36950697012284</v>
      </c>
      <c r="R12">
        <v>9.5732075758261406</v>
      </c>
      <c r="S12">
        <v>252.14255554663632</v>
      </c>
      <c r="T12">
        <v>15.707934466362982</v>
      </c>
      <c r="U12">
        <v>391.85642524111927</v>
      </c>
      <c r="V12">
        <v>45.054707850066585</v>
      </c>
      <c r="W12">
        <v>278.49968700641199</v>
      </c>
    </row>
    <row r="13" spans="1:24">
      <c r="A13" s="2" t="s">
        <v>12</v>
      </c>
      <c r="B13">
        <v>27.843948000000001</v>
      </c>
      <c r="C13">
        <v>85.577207999999999</v>
      </c>
      <c r="D13">
        <v>1125.14392089843</v>
      </c>
      <c r="E13" t="s">
        <v>87</v>
      </c>
      <c r="F13" t="s">
        <v>93</v>
      </c>
      <c r="G13" t="s">
        <v>107</v>
      </c>
      <c r="H13" s="1">
        <v>5</v>
      </c>
      <c r="I13" s="1">
        <v>2</v>
      </c>
      <c r="J13" s="1" t="s">
        <v>418</v>
      </c>
      <c r="K13">
        <v>11.625</v>
      </c>
      <c r="L13">
        <v>1.1497929999999998</v>
      </c>
      <c r="M13">
        <v>314.77202176419394</v>
      </c>
      <c r="N13">
        <v>6.388075976312642</v>
      </c>
      <c r="O13">
        <v>263.98907510018461</v>
      </c>
      <c r="P13">
        <v>7.2593379270669995</v>
      </c>
      <c r="Q13">
        <v>285.50237083544619</v>
      </c>
      <c r="R13">
        <v>7.9477398732300362</v>
      </c>
      <c r="S13">
        <v>373.14980398790647</v>
      </c>
      <c r="T13">
        <v>17.962422694868291</v>
      </c>
      <c r="U13"/>
      <c r="W13">
        <v>365.98787600967898</v>
      </c>
    </row>
    <row r="14" spans="1:24">
      <c r="A14" s="2" t="s">
        <v>13</v>
      </c>
      <c r="B14">
        <v>27.843990000000002</v>
      </c>
      <c r="C14">
        <v>85.577216000000007</v>
      </c>
      <c r="D14">
        <v>1125.14392089843</v>
      </c>
      <c r="E14" t="s">
        <v>87</v>
      </c>
      <c r="F14" t="s">
        <v>93</v>
      </c>
      <c r="G14" t="s">
        <v>107</v>
      </c>
      <c r="H14" s="1">
        <v>2</v>
      </c>
      <c r="I14" s="1">
        <v>3</v>
      </c>
      <c r="J14" s="1" t="s">
        <v>418</v>
      </c>
      <c r="K14">
        <v>4.625</v>
      </c>
      <c r="L14">
        <v>1.4652536666666669</v>
      </c>
      <c r="M14">
        <v>243.05671123227529</v>
      </c>
      <c r="N14">
        <v>7.732746822735737</v>
      </c>
      <c r="O14">
        <v>190.03921994621646</v>
      </c>
      <c r="P14">
        <v>6.4690153819776208</v>
      </c>
      <c r="Q14">
        <v>456.16016105516195</v>
      </c>
      <c r="R14">
        <v>113.93737815356455</v>
      </c>
      <c r="S14"/>
      <c r="U14"/>
      <c r="W14" t="s">
        <v>149</v>
      </c>
    </row>
    <row r="15" spans="1:24">
      <c r="A15" s="2" t="s">
        <v>14</v>
      </c>
      <c r="B15">
        <v>28.014735999999999</v>
      </c>
      <c r="C15">
        <v>85.524215999999996</v>
      </c>
      <c r="D15">
        <v>2420.47534179687</v>
      </c>
      <c r="E15" t="s">
        <v>87</v>
      </c>
      <c r="F15" t="s">
        <v>90</v>
      </c>
      <c r="G15" t="s">
        <v>90</v>
      </c>
      <c r="H15" s="1">
        <v>10</v>
      </c>
      <c r="I15" s="1">
        <v>1</v>
      </c>
      <c r="J15" s="1" t="s">
        <v>418</v>
      </c>
      <c r="K15">
        <v>21.5</v>
      </c>
      <c r="L15">
        <v>0.76920890000000031</v>
      </c>
      <c r="M15">
        <v>528.11555310232563</v>
      </c>
      <c r="N15">
        <v>31.963811234831713</v>
      </c>
      <c r="O15">
        <v>412.30917890055582</v>
      </c>
      <c r="P15">
        <v>59.086957540656748</v>
      </c>
      <c r="Q15">
        <v>509.38308253800227</v>
      </c>
      <c r="R15">
        <v>17.549466391472379</v>
      </c>
      <c r="S15">
        <v>549.40474915461834</v>
      </c>
      <c r="T15">
        <v>19.365513229677887</v>
      </c>
      <c r="U15">
        <v>1218.1703314734561</v>
      </c>
      <c r="V15">
        <v>173.05235493371913</v>
      </c>
      <c r="W15">
        <v>681.46520879237903</v>
      </c>
    </row>
    <row r="16" spans="1:24">
      <c r="A16" s="2" t="s">
        <v>15</v>
      </c>
      <c r="B16">
        <v>28.010755</v>
      </c>
      <c r="C16">
        <v>85.531779999999998</v>
      </c>
      <c r="D16">
        <v>2061.58642578125</v>
      </c>
      <c r="E16" t="s">
        <v>87</v>
      </c>
      <c r="F16" t="s">
        <v>93</v>
      </c>
      <c r="G16" t="s">
        <v>107</v>
      </c>
      <c r="H16" s="1">
        <v>10</v>
      </c>
      <c r="I16" s="1">
        <v>2</v>
      </c>
      <c r="J16" s="1" t="s">
        <v>418</v>
      </c>
      <c r="K16">
        <v>25</v>
      </c>
      <c r="L16">
        <v>0.58971196666666736</v>
      </c>
      <c r="M16">
        <v>523.02655374963979</v>
      </c>
      <c r="N16">
        <v>12.026429908806188</v>
      </c>
      <c r="O16">
        <v>393.52942644089637</v>
      </c>
      <c r="P16">
        <v>27.212045378554404</v>
      </c>
      <c r="Q16">
        <v>463.83102254213406</v>
      </c>
      <c r="R16">
        <v>13.033363566955783</v>
      </c>
      <c r="S16">
        <v>493.78358454881806</v>
      </c>
      <c r="T16">
        <v>11.892458780604773</v>
      </c>
      <c r="U16">
        <v>614.54997971665102</v>
      </c>
      <c r="V16">
        <v>21.993567869363602</v>
      </c>
      <c r="W16">
        <v>526.84365036703605</v>
      </c>
    </row>
    <row r="17" spans="1:23">
      <c r="A17" s="2" t="s">
        <v>16</v>
      </c>
      <c r="B17">
        <v>28.017298</v>
      </c>
      <c r="C17">
        <v>85.523610000000005</v>
      </c>
      <c r="D17">
        <v>2535.24829101562</v>
      </c>
      <c r="E17" t="s">
        <v>87</v>
      </c>
      <c r="F17" t="s">
        <v>90</v>
      </c>
      <c r="G17" t="s">
        <v>90</v>
      </c>
      <c r="H17" s="1">
        <v>10</v>
      </c>
      <c r="I17" s="1">
        <v>3</v>
      </c>
      <c r="J17" s="1" t="s">
        <v>418</v>
      </c>
      <c r="K17">
        <v>21</v>
      </c>
      <c r="L17">
        <v>1.5284109999999993</v>
      </c>
      <c r="M17">
        <v>310.91170214552943</v>
      </c>
      <c r="N17">
        <v>20.822648852302013</v>
      </c>
      <c r="O17">
        <v>118.31662302591829</v>
      </c>
      <c r="P17">
        <v>18.648298875825002</v>
      </c>
      <c r="Q17">
        <v>335.11378686535676</v>
      </c>
      <c r="R17">
        <v>73.058023926008616</v>
      </c>
      <c r="S17">
        <v>536.92797122850732</v>
      </c>
      <c r="T17">
        <v>64.784236852396262</v>
      </c>
      <c r="U17">
        <v>984.5016253634227</v>
      </c>
      <c r="V17">
        <v>291.32448094520521</v>
      </c>
      <c r="W17">
        <v>438.76105888406698</v>
      </c>
    </row>
    <row r="18" spans="1:23">
      <c r="A18" s="2" t="s">
        <v>17</v>
      </c>
      <c r="B18">
        <v>28.017130999999999</v>
      </c>
      <c r="C18">
        <v>85.523256000000003</v>
      </c>
      <c r="D18">
        <v>2536.86279296875</v>
      </c>
      <c r="E18" t="s">
        <v>87</v>
      </c>
      <c r="F18" t="s">
        <v>90</v>
      </c>
      <c r="G18" t="s">
        <v>90</v>
      </c>
      <c r="H18" s="1">
        <v>10</v>
      </c>
      <c r="I18" s="11">
        <v>3</v>
      </c>
      <c r="J18" s="1" t="s">
        <v>418</v>
      </c>
      <c r="K18">
        <v>21</v>
      </c>
      <c r="L18">
        <v>1.5774570000000006</v>
      </c>
      <c r="M18">
        <v>369.18098926192891</v>
      </c>
      <c r="N18">
        <v>22.421887039719017</v>
      </c>
      <c r="O18">
        <v>121.18250799863326</v>
      </c>
      <c r="P18">
        <v>22.143535559507754</v>
      </c>
      <c r="Q18">
        <v>298.94583836305304</v>
      </c>
      <c r="R18">
        <v>52.374770795985306</v>
      </c>
      <c r="S18">
        <v>487.89411191345749</v>
      </c>
      <c r="T18">
        <v>66.969447916250303</v>
      </c>
      <c r="U18">
        <v>1134.6127707802279</v>
      </c>
      <c r="V18">
        <v>334.10660719412311</v>
      </c>
      <c r="W18">
        <v>421.80104837341003</v>
      </c>
    </row>
    <row r="19" spans="1:23">
      <c r="A19" s="2" t="s">
        <v>18</v>
      </c>
      <c r="B19">
        <v>28.010791000000001</v>
      </c>
      <c r="C19">
        <v>85.535560000000004</v>
      </c>
      <c r="D19">
        <v>1912.70263671875</v>
      </c>
      <c r="E19" t="s">
        <v>86</v>
      </c>
      <c r="F19" t="s">
        <v>93</v>
      </c>
      <c r="G19" t="s">
        <v>107</v>
      </c>
      <c r="H19" s="1">
        <v>8</v>
      </c>
      <c r="I19" s="11">
        <v>2</v>
      </c>
      <c r="J19" s="1" t="s">
        <v>418</v>
      </c>
      <c r="K19">
        <v>18.625</v>
      </c>
      <c r="L19">
        <v>1.2542506666666651</v>
      </c>
      <c r="M19">
        <v>871.01036555659755</v>
      </c>
      <c r="N19">
        <v>24.912458351800829</v>
      </c>
      <c r="O19">
        <v>725.61202486903323</v>
      </c>
      <c r="P19">
        <v>22.692293642170128</v>
      </c>
      <c r="Q19">
        <v>757.14875274533142</v>
      </c>
      <c r="R19">
        <v>16.030535345931089</v>
      </c>
      <c r="S19">
        <v>817.52591760764506</v>
      </c>
      <c r="T19">
        <v>29.754217452781806</v>
      </c>
      <c r="U19">
        <v>1222.0310437945438</v>
      </c>
      <c r="V19">
        <v>95.999894613933236</v>
      </c>
      <c r="W19">
        <v>963.93534874458101</v>
      </c>
    </row>
    <row r="20" spans="1:23">
      <c r="A20" s="2" t="s">
        <v>19</v>
      </c>
      <c r="B20">
        <v>28.003765999999999</v>
      </c>
      <c r="C20">
        <v>85.540531000000001</v>
      </c>
      <c r="D20">
        <v>2020.86657714843</v>
      </c>
      <c r="E20" t="s">
        <v>87</v>
      </c>
      <c r="F20" t="s">
        <v>90</v>
      </c>
      <c r="G20" t="s">
        <v>90</v>
      </c>
      <c r="H20" s="1">
        <v>10</v>
      </c>
      <c r="I20" s="11">
        <v>3</v>
      </c>
      <c r="J20" s="1" t="s">
        <v>418</v>
      </c>
      <c r="K20">
        <v>21.625</v>
      </c>
      <c r="L20">
        <v>2.6431313333333359</v>
      </c>
      <c r="M20">
        <v>364.85956163706231</v>
      </c>
      <c r="N20">
        <v>13.039802393760546</v>
      </c>
      <c r="O20">
        <v>274.31084280084929</v>
      </c>
      <c r="P20">
        <v>10.625827469962264</v>
      </c>
      <c r="Q20">
        <v>287.90909409470623</v>
      </c>
      <c r="R20">
        <v>10.24657612032042</v>
      </c>
      <c r="S20">
        <v>322.02524083050957</v>
      </c>
      <c r="T20">
        <v>18.612106976023874</v>
      </c>
      <c r="U20">
        <v>665.03991148882164</v>
      </c>
      <c r="V20">
        <v>125.6736977162907</v>
      </c>
      <c r="W20">
        <v>418.04127787043501</v>
      </c>
    </row>
    <row r="21" spans="1:23">
      <c r="A21" s="2" t="s">
        <v>3</v>
      </c>
      <c r="B21">
        <v>27.986930000000001</v>
      </c>
      <c r="C21">
        <v>85.552001000000004</v>
      </c>
      <c r="D21">
        <v>2482.11157226562</v>
      </c>
      <c r="E21" t="s">
        <v>87</v>
      </c>
      <c r="F21" t="s">
        <v>90</v>
      </c>
      <c r="G21" t="s">
        <v>105</v>
      </c>
      <c r="H21" s="1">
        <v>10</v>
      </c>
      <c r="I21" s="11">
        <v>3</v>
      </c>
      <c r="J21" s="1" t="s">
        <v>418</v>
      </c>
      <c r="K21">
        <v>21</v>
      </c>
      <c r="L21">
        <v>0.87076553333333284</v>
      </c>
      <c r="M21">
        <v>249.08330058364959</v>
      </c>
      <c r="N21">
        <v>8.609182706960139</v>
      </c>
      <c r="O21">
        <v>146.65243016738603</v>
      </c>
      <c r="P21">
        <v>5.0928489112018616</v>
      </c>
      <c r="Q21">
        <v>154.01375362315301</v>
      </c>
      <c r="R21">
        <v>6.0756622312711723</v>
      </c>
      <c r="S21">
        <v>210.16965183585978</v>
      </c>
      <c r="T21">
        <v>49.144862430539085</v>
      </c>
      <c r="U21">
        <v>625.8769610682798</v>
      </c>
      <c r="V21">
        <v>105.98449138917587</v>
      </c>
      <c r="W21">
        <v>293.59798771041301</v>
      </c>
    </row>
    <row r="22" spans="1:23">
      <c r="A22" s="2" t="s">
        <v>20</v>
      </c>
      <c r="B22">
        <v>27.99305</v>
      </c>
      <c r="C22">
        <v>85.572061000000005</v>
      </c>
      <c r="D22">
        <v>3247.0849609375</v>
      </c>
      <c r="E22" t="s">
        <v>88</v>
      </c>
      <c r="F22" t="s">
        <v>93</v>
      </c>
      <c r="G22" t="s">
        <v>107</v>
      </c>
      <c r="H22" s="1">
        <v>10</v>
      </c>
      <c r="I22" s="1">
        <v>1</v>
      </c>
      <c r="J22" s="1" t="s">
        <v>418</v>
      </c>
      <c r="K22">
        <v>23.5</v>
      </c>
      <c r="L22">
        <v>3.949069333333332E-2</v>
      </c>
      <c r="M22">
        <v>342.29237294848184</v>
      </c>
      <c r="N22">
        <v>35.776643060363959</v>
      </c>
      <c r="O22">
        <v>168.85460686264668</v>
      </c>
      <c r="P22">
        <v>19.436529840245889</v>
      </c>
      <c r="Q22">
        <v>225.50007381654828</v>
      </c>
      <c r="R22">
        <v>27.189453852518188</v>
      </c>
      <c r="S22">
        <v>628.91193797306494</v>
      </c>
      <c r="T22">
        <v>236.34002844643177</v>
      </c>
      <c r="U22">
        <v>1074.814763382225</v>
      </c>
      <c r="V22">
        <v>248.80666373927809</v>
      </c>
      <c r="W22">
        <v>451.09194814054001</v>
      </c>
    </row>
    <row r="23" spans="1:23">
      <c r="A23" s="2" t="s">
        <v>21</v>
      </c>
      <c r="B23">
        <v>27.964115</v>
      </c>
      <c r="C23">
        <v>85.540006000000005</v>
      </c>
      <c r="D23">
        <v>1655.62573242187</v>
      </c>
      <c r="E23" t="s">
        <v>87</v>
      </c>
      <c r="F23" t="s">
        <v>93</v>
      </c>
      <c r="G23" t="s">
        <v>105</v>
      </c>
      <c r="H23" s="1">
        <v>10</v>
      </c>
      <c r="I23" s="1">
        <v>2</v>
      </c>
      <c r="J23" s="1" t="s">
        <v>418</v>
      </c>
      <c r="K23">
        <v>24.5</v>
      </c>
      <c r="L23">
        <v>0.77374733333333356</v>
      </c>
      <c r="M23">
        <v>599.56438995182839</v>
      </c>
      <c r="N23">
        <v>32.626368075486191</v>
      </c>
      <c r="O23">
        <v>240.10765177650595</v>
      </c>
      <c r="P23">
        <v>26.535472848767778</v>
      </c>
      <c r="Q23">
        <v>335.15367435278188</v>
      </c>
      <c r="R23">
        <v>57.66516432197983</v>
      </c>
      <c r="S23">
        <v>878.47652232856376</v>
      </c>
      <c r="T23">
        <v>157.16327130159777</v>
      </c>
      <c r="U23">
        <v>1161.2488061223248</v>
      </c>
      <c r="V23">
        <v>120.31706916243571</v>
      </c>
      <c r="W23">
        <v>630.22882282987598</v>
      </c>
    </row>
    <row r="24" spans="1:23">
      <c r="A24" s="2" t="s">
        <v>22</v>
      </c>
      <c r="B24">
        <v>27.94426</v>
      </c>
      <c r="C24">
        <v>85.549788000000007</v>
      </c>
      <c r="D24">
        <v>1256.85729980468</v>
      </c>
      <c r="E24" t="s">
        <v>84</v>
      </c>
      <c r="F24" t="s">
        <v>90</v>
      </c>
      <c r="G24" t="s">
        <v>90</v>
      </c>
      <c r="H24" s="1">
        <v>10</v>
      </c>
      <c r="I24" s="1">
        <v>2</v>
      </c>
      <c r="J24" s="1" t="s">
        <v>418</v>
      </c>
      <c r="K24">
        <v>17.125</v>
      </c>
      <c r="L24">
        <v>1.8599779999999995</v>
      </c>
      <c r="M24">
        <v>385.58693849368643</v>
      </c>
      <c r="N24">
        <v>13.290210850803648</v>
      </c>
      <c r="O24">
        <v>292.70345739214844</v>
      </c>
      <c r="P24">
        <v>40.590108247558234</v>
      </c>
      <c r="Q24">
        <v>362.30394081005284</v>
      </c>
      <c r="R24">
        <v>13.706471783848212</v>
      </c>
      <c r="S24">
        <v>440.6483727531546</v>
      </c>
      <c r="T24">
        <v>42.119503326453298</v>
      </c>
      <c r="U24"/>
      <c r="W24">
        <v>445.73254814992998</v>
      </c>
    </row>
    <row r="25" spans="1:23">
      <c r="A25" s="2" t="s">
        <v>23</v>
      </c>
      <c r="B25">
        <v>27.940373000000001</v>
      </c>
      <c r="C25">
        <v>85.551640000000006</v>
      </c>
      <c r="D25">
        <v>1218.38537597656</v>
      </c>
      <c r="E25" t="s">
        <v>86</v>
      </c>
      <c r="F25" t="s">
        <v>93</v>
      </c>
      <c r="G25" t="s">
        <v>107</v>
      </c>
      <c r="H25" s="1">
        <v>7</v>
      </c>
      <c r="I25" s="1">
        <v>2</v>
      </c>
      <c r="J25" s="1" t="s">
        <v>418</v>
      </c>
      <c r="K25">
        <v>24</v>
      </c>
      <c r="L25">
        <v>0.88037323333333362</v>
      </c>
      <c r="M25">
        <v>581.88061424598766</v>
      </c>
      <c r="N25">
        <v>27.564042949820784</v>
      </c>
      <c r="O25">
        <v>319.70999580291618</v>
      </c>
      <c r="P25">
        <v>55.469738787503289</v>
      </c>
      <c r="Q25">
        <v>457.00022818049467</v>
      </c>
      <c r="R25">
        <v>45.203989355968751</v>
      </c>
      <c r="S25">
        <v>577.84717098471481</v>
      </c>
      <c r="T25">
        <v>69.536448157327385</v>
      </c>
      <c r="U25">
        <v>865.20979306920412</v>
      </c>
      <c r="V25">
        <v>145.66964260724779</v>
      </c>
      <c r="W25">
        <v>566.88100117585202</v>
      </c>
    </row>
    <row r="26" spans="1:23">
      <c r="A26" s="2" t="s">
        <v>24</v>
      </c>
      <c r="B26">
        <v>27.912603000000001</v>
      </c>
      <c r="C26">
        <v>85.546653000000006</v>
      </c>
      <c r="D26">
        <v>1080.01062011718</v>
      </c>
      <c r="E26" t="s">
        <v>84</v>
      </c>
      <c r="F26" t="s">
        <v>90</v>
      </c>
      <c r="G26" t="s">
        <v>90</v>
      </c>
      <c r="H26" s="1">
        <v>7</v>
      </c>
      <c r="I26" s="1">
        <v>2</v>
      </c>
      <c r="J26" s="1" t="s">
        <v>418</v>
      </c>
      <c r="K26">
        <v>15.5</v>
      </c>
      <c r="L26">
        <v>1.2490361999999997</v>
      </c>
      <c r="M26">
        <v>451.59639002195775</v>
      </c>
      <c r="N26">
        <v>18.063442937902661</v>
      </c>
      <c r="O26">
        <v>347.49655422290164</v>
      </c>
      <c r="P26">
        <v>44.32909443367776</v>
      </c>
      <c r="Q26">
        <v>440.57084819719398</v>
      </c>
      <c r="R26">
        <v>21.093937001731078</v>
      </c>
      <c r="S26">
        <v>549.69577030113282</v>
      </c>
      <c r="T26">
        <v>42.604162403498535</v>
      </c>
      <c r="U26"/>
      <c r="W26">
        <v>523.26681118392401</v>
      </c>
    </row>
    <row r="27" spans="1:23">
      <c r="A27" s="2" t="s">
        <v>25</v>
      </c>
      <c r="B27">
        <v>27.775983</v>
      </c>
      <c r="C27">
        <v>85.560760999999999</v>
      </c>
      <c r="D27">
        <v>918.75115966796795</v>
      </c>
      <c r="E27" t="s">
        <v>87</v>
      </c>
      <c r="F27" t="s">
        <v>94</v>
      </c>
      <c r="G27" t="s">
        <v>107</v>
      </c>
      <c r="H27" s="1">
        <v>5</v>
      </c>
      <c r="I27" s="1">
        <v>3</v>
      </c>
      <c r="J27" s="1" t="s">
        <v>418</v>
      </c>
      <c r="K27">
        <v>13</v>
      </c>
      <c r="L27">
        <v>0.89316210000000007</v>
      </c>
      <c r="M27">
        <v>259.82458920070627</v>
      </c>
      <c r="N27">
        <v>4.2625421649559714</v>
      </c>
      <c r="O27">
        <v>195.67323206019003</v>
      </c>
      <c r="P27">
        <v>4.0704546979619503</v>
      </c>
      <c r="Q27">
        <v>204.57893829835959</v>
      </c>
      <c r="R27">
        <v>4.7934551128197258</v>
      </c>
      <c r="S27">
        <v>381.37052564179908</v>
      </c>
      <c r="T27">
        <v>27.270823344897096</v>
      </c>
      <c r="U27"/>
      <c r="W27">
        <v>338.640424463231</v>
      </c>
    </row>
    <row r="28" spans="1:23">
      <c r="A28" s="2" t="s">
        <v>26</v>
      </c>
      <c r="B28">
        <v>27.73732</v>
      </c>
      <c r="C28">
        <v>85.123847999999995</v>
      </c>
      <c r="D28">
        <v>750.30358886718705</v>
      </c>
      <c r="E28" t="s">
        <v>86</v>
      </c>
      <c r="F28" t="s">
        <v>95</v>
      </c>
      <c r="G28" t="s">
        <v>105</v>
      </c>
      <c r="H28" s="1">
        <v>10</v>
      </c>
      <c r="I28" s="11">
        <v>2</v>
      </c>
      <c r="J28" s="1" t="s">
        <v>418</v>
      </c>
      <c r="K28">
        <v>25</v>
      </c>
      <c r="L28">
        <v>0.73061800000000032</v>
      </c>
      <c r="M28">
        <v>364.77920223707963</v>
      </c>
      <c r="N28">
        <v>21.344286236405136</v>
      </c>
      <c r="O28">
        <v>190.43040788300689</v>
      </c>
      <c r="P28">
        <v>25.743266718980099</v>
      </c>
      <c r="Q28">
        <v>267.701263963293</v>
      </c>
      <c r="R28">
        <v>23.664097664766878</v>
      </c>
      <c r="S28">
        <v>690.32943901509805</v>
      </c>
      <c r="T28">
        <v>439.95599123165061</v>
      </c>
      <c r="U28">
        <v>1424.0559119416703</v>
      </c>
      <c r="V28">
        <v>402.1540327699982</v>
      </c>
      <c r="W28">
        <v>511.63251920594598</v>
      </c>
    </row>
    <row r="29" spans="1:23">
      <c r="A29" s="2" t="s">
        <v>27</v>
      </c>
      <c r="B29">
        <v>27.752291</v>
      </c>
      <c r="C29">
        <v>85.063856000000001</v>
      </c>
      <c r="D29">
        <v>630.20794677734295</v>
      </c>
      <c r="E29" t="s">
        <v>87</v>
      </c>
      <c r="F29" t="s">
        <v>95</v>
      </c>
      <c r="G29" t="s">
        <v>105</v>
      </c>
      <c r="H29" s="1">
        <v>10</v>
      </c>
      <c r="I29" s="11">
        <v>3</v>
      </c>
      <c r="J29" s="1" t="s">
        <v>418</v>
      </c>
      <c r="K29">
        <v>24.125</v>
      </c>
      <c r="L29">
        <v>1.9632713333333323</v>
      </c>
      <c r="M29">
        <v>469.69795813572227</v>
      </c>
      <c r="N29">
        <v>21.38909907153328</v>
      </c>
      <c r="O29">
        <v>226.32824291734869</v>
      </c>
      <c r="P29">
        <v>21.762380543312098</v>
      </c>
      <c r="Q29">
        <v>320.46964154725447</v>
      </c>
      <c r="R29">
        <v>27.008420551480203</v>
      </c>
      <c r="S29">
        <v>401.01962944500485</v>
      </c>
      <c r="T29">
        <v>24.432716949309672</v>
      </c>
      <c r="U29">
        <v>1179.2987014140008</v>
      </c>
      <c r="V29">
        <v>142.45310781598863</v>
      </c>
      <c r="W29">
        <v>518.99291828858202</v>
      </c>
    </row>
    <row r="30" spans="1:23">
      <c r="A30" s="2" t="s">
        <v>28</v>
      </c>
      <c r="B30">
        <v>27.801659999999998</v>
      </c>
      <c r="C30">
        <v>85.004015999999993</v>
      </c>
      <c r="D30">
        <v>453.5654296875</v>
      </c>
      <c r="E30" t="s">
        <v>86</v>
      </c>
      <c r="F30" t="s">
        <v>96</v>
      </c>
      <c r="G30" t="s">
        <v>105</v>
      </c>
      <c r="H30" s="1">
        <v>10</v>
      </c>
      <c r="I30" s="11">
        <v>1</v>
      </c>
      <c r="J30" s="1" t="s">
        <v>418</v>
      </c>
      <c r="K30">
        <v>25</v>
      </c>
      <c r="L30">
        <v>0.40993343333333354</v>
      </c>
      <c r="M30">
        <v>1201.2436494530514</v>
      </c>
      <c r="N30">
        <v>22.459482425330812</v>
      </c>
      <c r="O30">
        <v>934.28475952477731</v>
      </c>
      <c r="P30">
        <v>102.84612662322402</v>
      </c>
      <c r="Q30">
        <v>1270.1131241633295</v>
      </c>
      <c r="R30">
        <v>35.343729603658751</v>
      </c>
      <c r="S30">
        <v>1320.1066451195356</v>
      </c>
      <c r="T30">
        <v>15.776938718196424</v>
      </c>
      <c r="U30">
        <v>1321.8564088657311</v>
      </c>
      <c r="V30">
        <v>16.16270738217959</v>
      </c>
      <c r="W30">
        <v>1233.6186024619301</v>
      </c>
    </row>
    <row r="31" spans="1:23">
      <c r="A31" s="2" t="s">
        <v>29</v>
      </c>
      <c r="B31">
        <v>27.803090997000002</v>
      </c>
      <c r="C31">
        <v>84.835875256999998</v>
      </c>
      <c r="D31">
        <v>431.724609375</v>
      </c>
      <c r="E31" t="s">
        <v>87</v>
      </c>
      <c r="F31" t="s">
        <v>97</v>
      </c>
      <c r="G31" t="s">
        <v>106</v>
      </c>
      <c r="H31" s="1">
        <v>5</v>
      </c>
      <c r="I31" s="11">
        <v>1</v>
      </c>
      <c r="J31" s="1" t="s">
        <v>418</v>
      </c>
      <c r="K31">
        <v>16.5</v>
      </c>
      <c r="L31">
        <v>1.9331656666666668</v>
      </c>
      <c r="M31">
        <v>846.53003448003085</v>
      </c>
      <c r="N31">
        <v>18.393394992913805</v>
      </c>
      <c r="O31">
        <v>602.60332132597023</v>
      </c>
      <c r="P31">
        <v>8.9125545472335581</v>
      </c>
      <c r="Q31">
        <v>615.39739056162978</v>
      </c>
      <c r="R31">
        <v>9.4879054748605345</v>
      </c>
      <c r="S31">
        <v>1081.617784663048</v>
      </c>
      <c r="T31">
        <v>72.687491057170078</v>
      </c>
      <c r="U31"/>
      <c r="W31">
        <v>993.28929761641405</v>
      </c>
    </row>
    <row r="32" spans="1:23">
      <c r="A32" s="2" t="s">
        <v>30</v>
      </c>
      <c r="B32">
        <v>27.803828332999998</v>
      </c>
      <c r="C32">
        <v>84.693068332999999</v>
      </c>
      <c r="D32">
        <v>384.67550659179602</v>
      </c>
      <c r="E32" t="s">
        <v>87</v>
      </c>
      <c r="F32" t="s">
        <v>98</v>
      </c>
      <c r="G32" t="s">
        <v>108</v>
      </c>
      <c r="H32" s="1">
        <v>5</v>
      </c>
      <c r="I32" s="11">
        <v>1</v>
      </c>
      <c r="J32" s="1" t="s">
        <v>418</v>
      </c>
      <c r="K32">
        <v>18</v>
      </c>
      <c r="L32">
        <v>0.76286916666666627</v>
      </c>
      <c r="M32">
        <v>420.57273868562714</v>
      </c>
      <c r="N32">
        <v>20.996285696937544</v>
      </c>
      <c r="O32">
        <v>237.38472812397953</v>
      </c>
      <c r="P32">
        <v>14.860080128214172</v>
      </c>
      <c r="Q32">
        <v>331.5818825923626</v>
      </c>
      <c r="R32">
        <v>35.208872594958606</v>
      </c>
      <c r="S32">
        <v>562.02426601415971</v>
      </c>
      <c r="T32">
        <v>69.256855666339504</v>
      </c>
      <c r="U32"/>
      <c r="W32">
        <v>512.17030874834597</v>
      </c>
    </row>
    <row r="33" spans="1:23">
      <c r="A33" s="2" t="s">
        <v>31</v>
      </c>
      <c r="B33">
        <v>28.044601927999999</v>
      </c>
      <c r="C33">
        <v>84.616262113999994</v>
      </c>
      <c r="D33">
        <v>560.5390625</v>
      </c>
      <c r="E33" t="s">
        <v>87</v>
      </c>
      <c r="F33" t="s">
        <v>92</v>
      </c>
      <c r="G33" t="s">
        <v>105</v>
      </c>
      <c r="H33" s="1">
        <v>5</v>
      </c>
      <c r="I33" s="11">
        <v>2</v>
      </c>
      <c r="J33" s="1" t="s">
        <v>418</v>
      </c>
      <c r="K33">
        <v>14.125</v>
      </c>
      <c r="L33">
        <v>0.94646356666666676</v>
      </c>
      <c r="M33">
        <v>333.49719474230193</v>
      </c>
      <c r="N33">
        <v>8.0577937438598184</v>
      </c>
      <c r="O33">
        <v>247.04822334911483</v>
      </c>
      <c r="P33">
        <v>6.8693470742356517</v>
      </c>
      <c r="Q33">
        <v>271.33279875009782</v>
      </c>
      <c r="R33">
        <v>7.5428907960249614</v>
      </c>
      <c r="S33">
        <v>379.36011609145595</v>
      </c>
      <c r="T33">
        <v>44.658926005894948</v>
      </c>
      <c r="U33"/>
      <c r="W33">
        <v>391.08659416678</v>
      </c>
    </row>
    <row r="34" spans="1:23">
      <c r="A34" s="2" t="s">
        <v>32</v>
      </c>
      <c r="B34">
        <v>28.064414638999999</v>
      </c>
      <c r="C34">
        <v>84.652104546000004</v>
      </c>
      <c r="D34">
        <v>535.12292480468705</v>
      </c>
      <c r="E34" t="s">
        <v>86</v>
      </c>
      <c r="F34" t="s">
        <v>92</v>
      </c>
      <c r="G34" t="s">
        <v>105</v>
      </c>
      <c r="H34" s="1">
        <v>5</v>
      </c>
      <c r="I34" s="11">
        <v>3</v>
      </c>
      <c r="J34" s="1" t="s">
        <v>418</v>
      </c>
      <c r="K34">
        <v>20.125</v>
      </c>
      <c r="L34">
        <v>2.120721333333333</v>
      </c>
      <c r="M34">
        <v>420.82622461772627</v>
      </c>
      <c r="N34">
        <v>13.510726414362173</v>
      </c>
      <c r="O34">
        <v>292.95205275280551</v>
      </c>
      <c r="P34">
        <v>30.680061773574117</v>
      </c>
      <c r="Q34">
        <v>383.72695623218777</v>
      </c>
      <c r="R34">
        <v>16.28208160936439</v>
      </c>
      <c r="S34">
        <v>550.98987694281391</v>
      </c>
      <c r="T34">
        <v>67.748461773221692</v>
      </c>
      <c r="U34"/>
      <c r="W34">
        <v>516.30449801268105</v>
      </c>
    </row>
    <row r="35" spans="1:23">
      <c r="A35" s="2" t="s">
        <v>33</v>
      </c>
      <c r="B35">
        <v>28.112608521999999</v>
      </c>
      <c r="C35">
        <v>84.665390047000002</v>
      </c>
      <c r="D35">
        <v>652.92303466796795</v>
      </c>
      <c r="E35" t="s">
        <v>87</v>
      </c>
      <c r="F35" t="s">
        <v>99</v>
      </c>
      <c r="G35" t="s">
        <v>105</v>
      </c>
      <c r="H35" s="1">
        <v>5</v>
      </c>
      <c r="I35" s="11">
        <v>2</v>
      </c>
      <c r="J35" s="1" t="s">
        <v>418</v>
      </c>
      <c r="K35">
        <v>18</v>
      </c>
      <c r="L35">
        <v>2.1643339999999984</v>
      </c>
      <c r="M35">
        <v>613.03738794211529</v>
      </c>
      <c r="N35">
        <v>18.638409380127083</v>
      </c>
      <c r="O35">
        <v>455.1560035650694</v>
      </c>
      <c r="P35">
        <v>22.821277125620508</v>
      </c>
      <c r="Q35">
        <v>493.1610235065387</v>
      </c>
      <c r="R35">
        <v>16.994053299336539</v>
      </c>
      <c r="S35">
        <v>555.51752512474218</v>
      </c>
      <c r="T35">
        <v>35.25677428317956</v>
      </c>
      <c r="U35"/>
      <c r="W35">
        <v>648.58562221000705</v>
      </c>
    </row>
    <row r="36" spans="1:23">
      <c r="A36" s="2" t="s">
        <v>34</v>
      </c>
      <c r="B36">
        <v>28.192375666</v>
      </c>
      <c r="C36">
        <v>84.721734334000004</v>
      </c>
      <c r="D36">
        <v>1164.85021972656</v>
      </c>
      <c r="E36" t="s">
        <v>88</v>
      </c>
      <c r="F36" t="s">
        <v>100</v>
      </c>
      <c r="G36" t="s">
        <v>109</v>
      </c>
      <c r="H36" s="1">
        <v>5</v>
      </c>
      <c r="I36" s="11">
        <v>1</v>
      </c>
      <c r="J36" s="1" t="s">
        <v>418</v>
      </c>
      <c r="K36">
        <v>19</v>
      </c>
      <c r="L36">
        <v>0.50920633333333298</v>
      </c>
      <c r="M36">
        <v>364.56250465012317</v>
      </c>
      <c r="N36">
        <v>9.9550155091307904</v>
      </c>
      <c r="O36">
        <v>235.68499173746886</v>
      </c>
      <c r="P36">
        <v>21.035195468155283</v>
      </c>
      <c r="Q36">
        <v>374.69758273299857</v>
      </c>
      <c r="R36">
        <v>20.228343006819927</v>
      </c>
      <c r="S36">
        <v>440.26045037015149</v>
      </c>
      <c r="T36">
        <v>15.174002712643087</v>
      </c>
      <c r="U36">
        <v>446.19874689827793</v>
      </c>
      <c r="V36">
        <v>14.825048803933804</v>
      </c>
      <c r="W36">
        <v>403.21793254350899</v>
      </c>
    </row>
    <row r="37" spans="1:23">
      <c r="A37" s="2" t="s">
        <v>35</v>
      </c>
      <c r="B37">
        <v>28.206207667000001</v>
      </c>
      <c r="C37">
        <v>84.767345999</v>
      </c>
      <c r="D37">
        <v>2792.63891601562</v>
      </c>
      <c r="E37" t="s">
        <v>88</v>
      </c>
      <c r="F37" t="s">
        <v>93</v>
      </c>
      <c r="G37" t="s">
        <v>105</v>
      </c>
      <c r="H37" s="1">
        <v>5</v>
      </c>
      <c r="I37" s="11">
        <v>2</v>
      </c>
      <c r="J37" s="1" t="s">
        <v>418</v>
      </c>
      <c r="K37">
        <v>19</v>
      </c>
      <c r="L37">
        <v>1.5738333333333345</v>
      </c>
      <c r="M37">
        <v>442.5767194646794</v>
      </c>
      <c r="N37">
        <v>12.70330318996802</v>
      </c>
      <c r="O37">
        <v>349.84196188711178</v>
      </c>
      <c r="P37">
        <v>18.206296309424864</v>
      </c>
      <c r="Q37">
        <v>393.49825219739461</v>
      </c>
      <c r="R37">
        <v>17.212694920069055</v>
      </c>
      <c r="S37">
        <v>491.24280694906207</v>
      </c>
      <c r="T37">
        <v>35.187851227788634</v>
      </c>
      <c r="U37">
        <v>544.25366273218231</v>
      </c>
      <c r="V37">
        <v>18.619323255378927</v>
      </c>
      <c r="W37">
        <v>491.22612259438301</v>
      </c>
    </row>
    <row r="38" spans="1:23">
      <c r="A38" s="2" t="s">
        <v>36</v>
      </c>
      <c r="B38">
        <v>28.206731099999999</v>
      </c>
      <c r="C38">
        <v>84.767315933000006</v>
      </c>
      <c r="D38">
        <v>2782.98193359375</v>
      </c>
      <c r="E38" t="s">
        <v>88</v>
      </c>
      <c r="F38" t="s">
        <v>90</v>
      </c>
      <c r="G38" t="s">
        <v>90</v>
      </c>
      <c r="H38" s="1">
        <v>4</v>
      </c>
      <c r="I38" s="11">
        <v>3</v>
      </c>
      <c r="J38" s="1" t="s">
        <v>418</v>
      </c>
      <c r="K38">
        <v>13.5</v>
      </c>
      <c r="L38">
        <v>1.6644766666666664</v>
      </c>
      <c r="M38">
        <v>232.93054104739983</v>
      </c>
      <c r="N38">
        <v>4.9783664425640941</v>
      </c>
      <c r="O38">
        <v>162.08361246678146</v>
      </c>
      <c r="P38">
        <v>8.7740853640407366</v>
      </c>
      <c r="Q38">
        <v>225.21559222618521</v>
      </c>
      <c r="R38">
        <v>7.7458462604785732</v>
      </c>
      <c r="S38">
        <v>264.88855777491636</v>
      </c>
      <c r="T38">
        <v>21.868792645796397</v>
      </c>
      <c r="U38"/>
      <c r="W38">
        <v>297.48901729225503</v>
      </c>
    </row>
    <row r="39" spans="1:23">
      <c r="A39" s="2" t="s">
        <v>37</v>
      </c>
      <c r="B39">
        <v>28.207166999999998</v>
      </c>
      <c r="C39">
        <v>84.778661334000006</v>
      </c>
      <c r="D39">
        <v>2822.52709960937</v>
      </c>
      <c r="E39" t="s">
        <v>88</v>
      </c>
      <c r="F39" t="s">
        <v>93</v>
      </c>
      <c r="G39" t="s">
        <v>105</v>
      </c>
      <c r="H39" s="1">
        <v>5</v>
      </c>
      <c r="I39" s="11">
        <v>2</v>
      </c>
      <c r="J39" s="1" t="s">
        <v>418</v>
      </c>
      <c r="K39">
        <v>16.5</v>
      </c>
      <c r="L39">
        <v>1.0069322333333333</v>
      </c>
      <c r="M39">
        <v>411.76100642777448</v>
      </c>
      <c r="N39">
        <v>18.468165324963298</v>
      </c>
      <c r="O39">
        <v>243.14344282321301</v>
      </c>
      <c r="P39">
        <v>18.859753235551846</v>
      </c>
      <c r="Q39">
        <v>308.55976194392701</v>
      </c>
      <c r="R39">
        <v>18.666691776310955</v>
      </c>
      <c r="S39">
        <v>428.64145015948964</v>
      </c>
      <c r="T39">
        <v>44.420518658594602</v>
      </c>
      <c r="U39"/>
      <c r="W39">
        <v>459.16905045323603</v>
      </c>
    </row>
    <row r="40" spans="1:23">
      <c r="A40" s="2" t="s">
        <v>38</v>
      </c>
      <c r="B40">
        <v>28.202579342</v>
      </c>
      <c r="C40">
        <v>84.753837564999998</v>
      </c>
      <c r="D40">
        <v>2244.32958984375</v>
      </c>
      <c r="E40" t="s">
        <v>88</v>
      </c>
      <c r="F40" t="s">
        <v>90</v>
      </c>
      <c r="G40" t="s">
        <v>90</v>
      </c>
      <c r="H40" s="1">
        <v>5</v>
      </c>
      <c r="I40" s="11">
        <v>2</v>
      </c>
      <c r="J40" s="1" t="s">
        <v>418</v>
      </c>
      <c r="K40">
        <v>16.125</v>
      </c>
      <c r="L40">
        <v>0.50910573333333353</v>
      </c>
      <c r="M40">
        <v>300.6232466466102</v>
      </c>
      <c r="N40">
        <v>7.3139525289524281</v>
      </c>
      <c r="O40">
        <v>210.04450777022609</v>
      </c>
      <c r="P40">
        <v>26.110594415511244</v>
      </c>
      <c r="Q40">
        <v>284.55735969188311</v>
      </c>
      <c r="R40">
        <v>16.939875646821189</v>
      </c>
      <c r="S40">
        <v>375.3239166160111</v>
      </c>
      <c r="T40">
        <v>17.500323863860988</v>
      </c>
      <c r="U40"/>
      <c r="W40">
        <v>364.081554934986</v>
      </c>
    </row>
    <row r="41" spans="1:23">
      <c r="A41" s="2" t="s">
        <v>39</v>
      </c>
      <c r="B41">
        <v>28.196905942000001</v>
      </c>
      <c r="C41">
        <v>84.733095808000002</v>
      </c>
      <c r="D41">
        <v>1661.12658691406</v>
      </c>
      <c r="E41" t="s">
        <v>88</v>
      </c>
      <c r="F41" t="s">
        <v>100</v>
      </c>
      <c r="G41" t="s">
        <v>109</v>
      </c>
      <c r="H41" s="1">
        <v>5</v>
      </c>
      <c r="I41" s="11">
        <v>1</v>
      </c>
      <c r="J41" s="1" t="s">
        <v>418</v>
      </c>
      <c r="K41">
        <v>19.5</v>
      </c>
      <c r="L41">
        <v>1.0356461000000003</v>
      </c>
      <c r="M41">
        <v>605.79305236475693</v>
      </c>
      <c r="N41">
        <v>21.437556187547774</v>
      </c>
      <c r="O41">
        <v>338.44379460898841</v>
      </c>
      <c r="P41">
        <v>43.494037283205422</v>
      </c>
      <c r="Q41">
        <v>531.63476531381377</v>
      </c>
      <c r="R41">
        <v>50.160289254774355</v>
      </c>
      <c r="S41">
        <v>706.81784145118036</v>
      </c>
      <c r="T41">
        <v>50.024126383178569</v>
      </c>
      <c r="U41">
        <v>761.35723748649923</v>
      </c>
      <c r="V41">
        <v>48.739742375550215</v>
      </c>
      <c r="W41">
        <v>622.33462800734401</v>
      </c>
    </row>
    <row r="42" spans="1:23">
      <c r="A42" s="2" t="s">
        <v>40</v>
      </c>
      <c r="B42">
        <v>28.138558766999999</v>
      </c>
      <c r="C42">
        <v>84.688679750999995</v>
      </c>
      <c r="D42">
        <v>668.29504394531205</v>
      </c>
      <c r="E42" t="s">
        <v>86</v>
      </c>
      <c r="F42" t="s">
        <v>92</v>
      </c>
      <c r="G42" t="s">
        <v>110</v>
      </c>
      <c r="H42" s="1">
        <v>5</v>
      </c>
      <c r="I42" s="11">
        <v>1</v>
      </c>
      <c r="J42" s="1" t="s">
        <v>418</v>
      </c>
      <c r="K42">
        <v>17.625</v>
      </c>
      <c r="L42">
        <v>1.0463533333333332</v>
      </c>
      <c r="M42">
        <v>691.72190363648963</v>
      </c>
      <c r="N42">
        <v>56.036783484667112</v>
      </c>
      <c r="O42">
        <v>296.18345504195543</v>
      </c>
      <c r="P42">
        <v>27.467604518169299</v>
      </c>
      <c r="Q42">
        <v>520.30621216192083</v>
      </c>
      <c r="R42">
        <v>81.701016081415901</v>
      </c>
      <c r="S42">
        <v>1110.443438675273</v>
      </c>
      <c r="T42">
        <v>185.18554569141102</v>
      </c>
      <c r="U42"/>
      <c r="W42">
        <v>821.09209891248099</v>
      </c>
    </row>
    <row r="43" spans="1:23">
      <c r="A43" s="2" t="s">
        <v>41</v>
      </c>
      <c r="B43">
        <v>27.988318813999999</v>
      </c>
      <c r="C43">
        <v>84.642741607000005</v>
      </c>
      <c r="D43">
        <v>1066.52807617187</v>
      </c>
      <c r="E43" t="s">
        <v>87</v>
      </c>
      <c r="F43" t="s">
        <v>92</v>
      </c>
      <c r="G43" t="s">
        <v>105</v>
      </c>
      <c r="H43" s="1">
        <v>5</v>
      </c>
      <c r="I43" s="11">
        <v>2</v>
      </c>
      <c r="J43" s="1" t="s">
        <v>418</v>
      </c>
      <c r="K43">
        <v>17.125</v>
      </c>
      <c r="L43">
        <v>0.7561821666666666</v>
      </c>
      <c r="M43">
        <v>474.69810175666095</v>
      </c>
      <c r="N43">
        <v>19.553730248963376</v>
      </c>
      <c r="O43">
        <v>339.907695741304</v>
      </c>
      <c r="P43">
        <v>40.489458178570437</v>
      </c>
      <c r="Q43">
        <v>483.64833044683024</v>
      </c>
      <c r="R43">
        <v>27.109564999057561</v>
      </c>
      <c r="S43">
        <v>615.75682466019543</v>
      </c>
      <c r="T43">
        <v>35.716858810899453</v>
      </c>
      <c r="U43"/>
      <c r="W43">
        <v>567.75309532992299</v>
      </c>
    </row>
    <row r="44" spans="1:23">
      <c r="A44" s="2" t="s">
        <v>42</v>
      </c>
      <c r="B44">
        <v>28.020070666999999</v>
      </c>
      <c r="C44">
        <v>84.672208666000003</v>
      </c>
      <c r="D44">
        <v>990.10363769531205</v>
      </c>
      <c r="E44" t="s">
        <v>87</v>
      </c>
      <c r="F44" t="s">
        <v>92</v>
      </c>
      <c r="G44" t="s">
        <v>105</v>
      </c>
      <c r="H44" s="1">
        <v>5</v>
      </c>
      <c r="I44" s="11">
        <v>2</v>
      </c>
      <c r="J44" s="1" t="s">
        <v>418</v>
      </c>
      <c r="K44">
        <v>18.125</v>
      </c>
      <c r="L44">
        <v>1.0758212333333332</v>
      </c>
      <c r="M44">
        <v>572.36515201688746</v>
      </c>
      <c r="N44">
        <v>27.571184106174268</v>
      </c>
      <c r="O44">
        <v>359.09403656902475</v>
      </c>
      <c r="P44">
        <v>16.480794214066922</v>
      </c>
      <c r="Q44">
        <v>412.02595266927409</v>
      </c>
      <c r="R44">
        <v>13.848318436005753</v>
      </c>
      <c r="S44">
        <v>539.61228193488228</v>
      </c>
      <c r="T44">
        <v>96.007159279513957</v>
      </c>
      <c r="U44"/>
      <c r="W44">
        <v>716.87250250018303</v>
      </c>
    </row>
    <row r="45" spans="1:23">
      <c r="A45" s="2" t="s">
        <v>43</v>
      </c>
      <c r="B45">
        <v>28.038817480999999</v>
      </c>
      <c r="C45">
        <v>84.717790754000006</v>
      </c>
      <c r="D45">
        <v>982.23760986328102</v>
      </c>
      <c r="E45" t="s">
        <v>87</v>
      </c>
      <c r="F45" t="s">
        <v>92</v>
      </c>
      <c r="G45" t="s">
        <v>105</v>
      </c>
      <c r="H45" s="1">
        <v>5</v>
      </c>
      <c r="I45" s="11">
        <v>3</v>
      </c>
      <c r="J45" s="1" t="s">
        <v>418</v>
      </c>
      <c r="K45">
        <v>18.125</v>
      </c>
      <c r="L45">
        <v>2.222560000000001</v>
      </c>
      <c r="M45">
        <v>726.57285459985906</v>
      </c>
      <c r="N45">
        <v>29.048696836583105</v>
      </c>
      <c r="O45">
        <v>500.27883819859392</v>
      </c>
      <c r="P45">
        <v>47.484620094035883</v>
      </c>
      <c r="Q45">
        <v>618.13925022196622</v>
      </c>
      <c r="R45">
        <v>42.574490351448944</v>
      </c>
      <c r="S45">
        <v>844.28100518471138</v>
      </c>
      <c r="T45">
        <v>83.06715205110757</v>
      </c>
      <c r="U45"/>
      <c r="W45">
        <v>783.66399622579797</v>
      </c>
    </row>
    <row r="46" spans="1:23">
      <c r="A46" s="2" t="s">
        <v>44</v>
      </c>
      <c r="B46">
        <v>27.984251713999999</v>
      </c>
      <c r="C46">
        <v>84.824754777999999</v>
      </c>
      <c r="D46">
        <v>651.81750488281205</v>
      </c>
      <c r="E46" t="s">
        <v>87</v>
      </c>
      <c r="F46" t="s">
        <v>92</v>
      </c>
      <c r="G46" t="s">
        <v>105</v>
      </c>
      <c r="H46" s="1">
        <v>5</v>
      </c>
      <c r="I46" s="11">
        <v>1</v>
      </c>
      <c r="J46" s="1" t="s">
        <v>418</v>
      </c>
      <c r="K46">
        <v>18.125</v>
      </c>
      <c r="L46">
        <v>1.2895806666666683</v>
      </c>
      <c r="M46">
        <v>820.47442083223052</v>
      </c>
      <c r="N46">
        <v>31.478641519729837</v>
      </c>
      <c r="O46">
        <v>512.3404874323478</v>
      </c>
      <c r="P46">
        <v>22.323938099438433</v>
      </c>
      <c r="Q46">
        <v>568.17042706647192</v>
      </c>
      <c r="R46">
        <v>25.467237770077887</v>
      </c>
      <c r="S46">
        <v>861.32258679177778</v>
      </c>
      <c r="T46">
        <v>163.97688520275724</v>
      </c>
      <c r="U46"/>
      <c r="W46">
        <v>1024.5590824282799</v>
      </c>
    </row>
    <row r="47" spans="1:23">
      <c r="A47" s="2" t="s">
        <v>45</v>
      </c>
      <c r="B47">
        <v>27.931884805999999</v>
      </c>
      <c r="C47">
        <v>84.862026126000004</v>
      </c>
      <c r="D47">
        <v>1030.4208984375</v>
      </c>
      <c r="E47" t="s">
        <v>87</v>
      </c>
      <c r="F47" t="s">
        <v>92</v>
      </c>
      <c r="G47" t="s">
        <v>106</v>
      </c>
      <c r="H47" s="1">
        <v>5</v>
      </c>
      <c r="I47" s="11">
        <v>1</v>
      </c>
      <c r="J47" s="1" t="s">
        <v>418</v>
      </c>
      <c r="K47">
        <v>16</v>
      </c>
      <c r="L47">
        <v>0.76963713333333339</v>
      </c>
      <c r="M47">
        <v>613.47843875341039</v>
      </c>
      <c r="N47">
        <v>13.806899971151665</v>
      </c>
      <c r="O47">
        <v>417.64372334685476</v>
      </c>
      <c r="P47">
        <v>23.380975743448332</v>
      </c>
      <c r="Q47">
        <v>490.80682451435752</v>
      </c>
      <c r="R47">
        <v>30.119668697942249</v>
      </c>
      <c r="S47">
        <v>817.22048866535056</v>
      </c>
      <c r="T47">
        <v>29.66864250392393</v>
      </c>
      <c r="U47"/>
      <c r="W47">
        <v>709.17669345479499</v>
      </c>
    </row>
    <row r="48" spans="1:23">
      <c r="A48" s="2" t="s">
        <v>46</v>
      </c>
      <c r="B48">
        <v>27.866672803</v>
      </c>
      <c r="C48">
        <v>85.146531773999996</v>
      </c>
      <c r="D48">
        <v>556.33776855468705</v>
      </c>
      <c r="E48" t="s">
        <v>87</v>
      </c>
      <c r="F48" t="s">
        <v>98</v>
      </c>
      <c r="G48" t="s">
        <v>108</v>
      </c>
      <c r="H48" s="1">
        <v>5</v>
      </c>
      <c r="I48" s="11">
        <v>1</v>
      </c>
      <c r="J48" s="1" t="s">
        <v>418</v>
      </c>
      <c r="K48">
        <v>19</v>
      </c>
      <c r="L48">
        <v>0.84923166666666616</v>
      </c>
      <c r="M48">
        <v>715.8161034893094</v>
      </c>
      <c r="N48">
        <v>9.8511881973725064</v>
      </c>
      <c r="O48">
        <v>521.40530432057244</v>
      </c>
      <c r="P48">
        <v>21.988019989281717</v>
      </c>
      <c r="Q48">
        <v>574.87196627186552</v>
      </c>
      <c r="R48">
        <v>27.524937187141333</v>
      </c>
      <c r="S48">
        <v>830.75389179199271</v>
      </c>
      <c r="T48">
        <v>21.617202022923529</v>
      </c>
      <c r="U48"/>
      <c r="W48">
        <v>760.35984308624904</v>
      </c>
    </row>
    <row r="49" spans="1:23">
      <c r="A49" s="2" t="s">
        <v>47</v>
      </c>
      <c r="B49">
        <v>27.815762586000002</v>
      </c>
      <c r="C49">
        <v>85.212454029</v>
      </c>
      <c r="D49">
        <v>1613.828125</v>
      </c>
      <c r="E49" t="s">
        <v>87</v>
      </c>
      <c r="F49" t="s">
        <v>93</v>
      </c>
      <c r="G49" t="s">
        <v>111</v>
      </c>
      <c r="H49" s="1">
        <v>5</v>
      </c>
      <c r="I49" s="11">
        <v>1</v>
      </c>
      <c r="J49" s="1" t="s">
        <v>418</v>
      </c>
      <c r="K49">
        <v>21</v>
      </c>
      <c r="L49">
        <v>0.78905299999999989</v>
      </c>
      <c r="M49">
        <v>1645.722900834777</v>
      </c>
      <c r="N49">
        <v>9.5953108416190069</v>
      </c>
      <c r="O49">
        <v>1546.2682205166625</v>
      </c>
      <c r="P49">
        <v>73.664337321234242</v>
      </c>
      <c r="Q49">
        <v>1654.4260900640813</v>
      </c>
      <c r="R49">
        <v>18.639830559251106</v>
      </c>
      <c r="S49">
        <v>1685.0421143742351</v>
      </c>
      <c r="T49">
        <v>12.78796145140018</v>
      </c>
      <c r="U49">
        <v>1691.8524421637919</v>
      </c>
      <c r="V49">
        <v>12.125922640711405</v>
      </c>
      <c r="W49">
        <v>1669.36142133761</v>
      </c>
    </row>
    <row r="50" spans="1:23">
      <c r="A50" s="2" t="s">
        <v>48</v>
      </c>
      <c r="B50">
        <v>27.854303755</v>
      </c>
      <c r="C50">
        <v>85.566465156000007</v>
      </c>
      <c r="D50">
        <v>1479.111328125</v>
      </c>
      <c r="E50" t="s">
        <v>88</v>
      </c>
      <c r="F50" t="s">
        <v>93</v>
      </c>
      <c r="G50" t="s">
        <v>105</v>
      </c>
      <c r="H50" s="1">
        <v>5</v>
      </c>
      <c r="I50" s="11">
        <v>3</v>
      </c>
      <c r="J50" s="1" t="s">
        <v>419</v>
      </c>
      <c r="K50">
        <v>18.125</v>
      </c>
      <c r="L50">
        <v>1.1075994666666673</v>
      </c>
      <c r="M50">
        <v>180.01095440210619</v>
      </c>
      <c r="N50">
        <v>8.1738113859643668</v>
      </c>
      <c r="O50">
        <v>204.06603421862721</v>
      </c>
      <c r="P50">
        <v>57.207497325961512</v>
      </c>
      <c r="Q50">
        <v>346.51441721411675</v>
      </c>
      <c r="R50">
        <v>149.72113174755293</v>
      </c>
      <c r="S50">
        <v>217.49712798826408</v>
      </c>
      <c r="T50">
        <v>104.77730924611053</v>
      </c>
      <c r="U50"/>
      <c r="W50">
        <v>191.50761090448901</v>
      </c>
    </row>
    <row r="51" spans="1:23">
      <c r="A51" s="2" t="s">
        <v>49</v>
      </c>
      <c r="B51">
        <v>27.875607619</v>
      </c>
      <c r="C51">
        <v>85.569704342999998</v>
      </c>
      <c r="D51">
        <v>1636.84582519531</v>
      </c>
      <c r="E51" t="s">
        <v>88</v>
      </c>
      <c r="F51" t="s">
        <v>93</v>
      </c>
      <c r="G51" t="s">
        <v>105</v>
      </c>
      <c r="H51" s="1">
        <v>5</v>
      </c>
      <c r="I51" s="11">
        <v>2</v>
      </c>
      <c r="J51" s="1" t="s">
        <v>419</v>
      </c>
      <c r="K51">
        <v>18.625</v>
      </c>
      <c r="L51">
        <v>0.47656076666666641</v>
      </c>
      <c r="M51">
        <v>272.49840261646131</v>
      </c>
      <c r="N51">
        <v>40.457070559326802</v>
      </c>
      <c r="O51">
        <v>181.3801959854996</v>
      </c>
      <c r="P51">
        <v>3.5796874415913993</v>
      </c>
      <c r="Q51">
        <v>181.3801959854996</v>
      </c>
      <c r="R51">
        <v>3.5796874415913993</v>
      </c>
      <c r="S51">
        <v>473.15170804310941</v>
      </c>
      <c r="T51">
        <v>164.48671172079921</v>
      </c>
      <c r="U51">
        <v>228.1319916543699</v>
      </c>
      <c r="V51">
        <v>44.465540782237838</v>
      </c>
      <c r="W51">
        <v>262.91630521701398</v>
      </c>
    </row>
    <row r="52" spans="1:23">
      <c r="A52" s="2" t="s">
        <v>50</v>
      </c>
      <c r="B52">
        <v>27.863415487000001</v>
      </c>
      <c r="C52">
        <v>85.566720050000001</v>
      </c>
      <c r="D52">
        <v>1535.13110351562</v>
      </c>
      <c r="E52" t="s">
        <v>88</v>
      </c>
      <c r="F52" t="s">
        <v>93</v>
      </c>
      <c r="G52" t="s">
        <v>105</v>
      </c>
      <c r="H52" s="1">
        <v>5</v>
      </c>
      <c r="I52" s="11">
        <v>4</v>
      </c>
      <c r="J52" s="1" t="s">
        <v>418</v>
      </c>
      <c r="K52">
        <v>14.125</v>
      </c>
      <c r="L52">
        <v>2.0821969999999999</v>
      </c>
      <c r="M52">
        <v>246.39144807286959</v>
      </c>
      <c r="N52">
        <v>5.5648401394973739</v>
      </c>
      <c r="O52">
        <v>193.20588195705463</v>
      </c>
      <c r="P52">
        <v>8.5157157213223584</v>
      </c>
      <c r="Q52">
        <v>211.05259424860702</v>
      </c>
      <c r="R52">
        <v>9.0296416540316233</v>
      </c>
      <c r="S52">
        <v>258.52414847554456</v>
      </c>
      <c r="T52">
        <v>19.575747739078469</v>
      </c>
      <c r="U52"/>
      <c r="W52">
        <v>331.34820934110701</v>
      </c>
    </row>
    <row r="53" spans="1:23">
      <c r="A53" s="2" t="s">
        <v>51</v>
      </c>
      <c r="B53">
        <v>27.837369276</v>
      </c>
      <c r="C53">
        <v>85.574792191</v>
      </c>
      <c r="D53">
        <v>962.36865234375</v>
      </c>
      <c r="E53" t="s">
        <v>88</v>
      </c>
      <c r="F53" t="s">
        <v>93</v>
      </c>
      <c r="G53" t="s">
        <v>105</v>
      </c>
      <c r="H53" s="1">
        <v>5</v>
      </c>
      <c r="I53" s="11">
        <v>2</v>
      </c>
      <c r="J53" s="1" t="s">
        <v>418</v>
      </c>
      <c r="K53">
        <v>17.625</v>
      </c>
      <c r="L53">
        <v>0.75918190000000008</v>
      </c>
      <c r="M53">
        <v>390.60996419687876</v>
      </c>
      <c r="N53">
        <v>18.403920392887382</v>
      </c>
      <c r="O53">
        <v>223.91592500383192</v>
      </c>
      <c r="P53">
        <v>15.296943840139546</v>
      </c>
      <c r="Q53">
        <v>285.20423043761542</v>
      </c>
      <c r="R53">
        <v>23.389291739793798</v>
      </c>
      <c r="S53">
        <v>501.41246181975629</v>
      </c>
      <c r="T53">
        <v>42.287225949313509</v>
      </c>
      <c r="U53"/>
      <c r="W53">
        <v>441.53638945045702</v>
      </c>
    </row>
    <row r="54" spans="1:23">
      <c r="A54" s="2" t="s">
        <v>52</v>
      </c>
      <c r="B54">
        <v>27.892485628999999</v>
      </c>
      <c r="C54">
        <v>85.575072582999994</v>
      </c>
      <c r="D54">
        <v>1952.43139648437</v>
      </c>
      <c r="E54" t="s">
        <v>88</v>
      </c>
      <c r="F54" t="s">
        <v>93</v>
      </c>
      <c r="G54" t="s">
        <v>105</v>
      </c>
      <c r="H54" s="1">
        <v>5</v>
      </c>
      <c r="I54" s="11">
        <v>2</v>
      </c>
      <c r="J54" s="1" t="s">
        <v>418</v>
      </c>
      <c r="K54">
        <v>17.625</v>
      </c>
      <c r="L54">
        <v>1.0702239999999985</v>
      </c>
      <c r="M54">
        <v>225.73989427383424</v>
      </c>
      <c r="N54">
        <v>3.9544734746816403</v>
      </c>
      <c r="O54">
        <v>153.74269527999155</v>
      </c>
      <c r="P54">
        <v>2.5187308044143792</v>
      </c>
      <c r="Q54">
        <v>198.50171319898155</v>
      </c>
      <c r="R54">
        <v>7.5118019650032677</v>
      </c>
      <c r="S54">
        <v>255.40196263897414</v>
      </c>
      <c r="T54">
        <v>15.703647638063844</v>
      </c>
      <c r="U54"/>
      <c r="W54">
        <v>250.319563743239</v>
      </c>
    </row>
    <row r="55" spans="1:23">
      <c r="A55" s="2" t="s">
        <v>53</v>
      </c>
      <c r="B55">
        <v>27.898655674</v>
      </c>
      <c r="C55">
        <v>85.579055194999995</v>
      </c>
      <c r="D55">
        <v>2067.51538085937</v>
      </c>
      <c r="E55" t="s">
        <v>88</v>
      </c>
      <c r="F55" t="s">
        <v>93</v>
      </c>
      <c r="G55" t="s">
        <v>105</v>
      </c>
      <c r="H55" s="1">
        <v>5</v>
      </c>
      <c r="I55" s="11">
        <v>2</v>
      </c>
      <c r="J55" s="1" t="s">
        <v>418</v>
      </c>
      <c r="K55">
        <v>17.5</v>
      </c>
      <c r="L55">
        <v>0.31046856666666667</v>
      </c>
      <c r="M55">
        <v>239.06416066666452</v>
      </c>
      <c r="N55">
        <v>3.5322330784613869</v>
      </c>
      <c r="O55">
        <v>214.82816478254321</v>
      </c>
      <c r="P55">
        <v>9.4118081342930431</v>
      </c>
      <c r="Q55">
        <v>235.27221038587169</v>
      </c>
      <c r="R55">
        <v>5.7572071646483112</v>
      </c>
      <c r="S55">
        <v>258.92949587703822</v>
      </c>
      <c r="T55">
        <v>6.8223897168192158</v>
      </c>
      <c r="U55"/>
      <c r="W55">
        <v>249.066601306379</v>
      </c>
    </row>
    <row r="56" spans="1:23">
      <c r="A56" s="2" t="s">
        <v>54</v>
      </c>
      <c r="B56">
        <v>27.919415928999999</v>
      </c>
      <c r="C56">
        <v>85.591471056000003</v>
      </c>
      <c r="D56">
        <v>2456.52368164062</v>
      </c>
      <c r="E56" t="s">
        <v>88</v>
      </c>
      <c r="F56" t="s">
        <v>93</v>
      </c>
      <c r="G56" t="s">
        <v>107</v>
      </c>
      <c r="H56" s="1">
        <v>5</v>
      </c>
      <c r="I56" s="11">
        <v>2</v>
      </c>
      <c r="J56" s="1" t="s">
        <v>418</v>
      </c>
      <c r="K56">
        <v>17.5</v>
      </c>
      <c r="L56">
        <v>0.49291566666666692</v>
      </c>
      <c r="M56">
        <v>270.40659922763911</v>
      </c>
      <c r="N56">
        <v>8.8678209335064704</v>
      </c>
      <c r="O56">
        <v>183.62024242483662</v>
      </c>
      <c r="P56">
        <v>7.2897832118984942</v>
      </c>
      <c r="Q56">
        <v>214.03914859404605</v>
      </c>
      <c r="R56">
        <v>9.5219177490004103</v>
      </c>
      <c r="S56">
        <v>249.74895494766844</v>
      </c>
      <c r="T56">
        <v>12.637435327275044</v>
      </c>
      <c r="U56"/>
      <c r="W56">
        <v>351.18557794950402</v>
      </c>
    </row>
    <row r="57" spans="1:23">
      <c r="A57" s="2" t="s">
        <v>55</v>
      </c>
      <c r="B57">
        <v>27.939786091999999</v>
      </c>
      <c r="C57">
        <v>85.597139987000006</v>
      </c>
      <c r="D57">
        <v>2586.77392578125</v>
      </c>
      <c r="E57" t="s">
        <v>88</v>
      </c>
      <c r="F57" t="s">
        <v>93</v>
      </c>
      <c r="G57" t="s">
        <v>105</v>
      </c>
      <c r="H57" s="1">
        <v>5</v>
      </c>
      <c r="I57" s="11">
        <v>2</v>
      </c>
      <c r="J57" s="1" t="s">
        <v>418</v>
      </c>
      <c r="K57">
        <v>17.5</v>
      </c>
      <c r="L57">
        <v>0.71693616666666693</v>
      </c>
      <c r="M57">
        <v>260.69650147218363</v>
      </c>
      <c r="N57">
        <v>13.569999691859797</v>
      </c>
      <c r="O57">
        <v>130.95871929695267</v>
      </c>
      <c r="P57">
        <v>7.5796572046512924</v>
      </c>
      <c r="Q57">
        <v>173.21090053112573</v>
      </c>
      <c r="R57">
        <v>10.078597024163324</v>
      </c>
      <c r="S57">
        <v>435.37569811817247</v>
      </c>
      <c r="T57">
        <v>197.421482857207</v>
      </c>
      <c r="U57"/>
      <c r="W57">
        <v>364.218436004419</v>
      </c>
    </row>
    <row r="58" spans="1:23">
      <c r="A58" s="2" t="s">
        <v>56</v>
      </c>
      <c r="B58">
        <v>27.934554694999999</v>
      </c>
      <c r="C58">
        <v>85.598996412000005</v>
      </c>
      <c r="D58">
        <v>2628.91723632812</v>
      </c>
      <c r="E58" t="s">
        <v>88</v>
      </c>
      <c r="F58" t="s">
        <v>93</v>
      </c>
      <c r="G58" t="s">
        <v>105</v>
      </c>
      <c r="H58" s="1">
        <v>5</v>
      </c>
      <c r="I58" s="11">
        <v>2</v>
      </c>
      <c r="J58" s="1" t="s">
        <v>418</v>
      </c>
      <c r="K58">
        <v>14</v>
      </c>
      <c r="L58">
        <v>0.60730876666666622</v>
      </c>
      <c r="M58">
        <v>170.88447379030836</v>
      </c>
      <c r="N58">
        <v>4.4913870330141688</v>
      </c>
      <c r="O58">
        <v>147.18618410854501</v>
      </c>
      <c r="P58">
        <v>6.3048932153589377</v>
      </c>
      <c r="Q58">
        <v>157.62117767936061</v>
      </c>
      <c r="R58">
        <v>4.0353638104261709</v>
      </c>
      <c r="S58">
        <v>185.00256135717481</v>
      </c>
      <c r="T58">
        <v>18.877445094636183</v>
      </c>
      <c r="U58"/>
      <c r="W58">
        <v>211.373910147619</v>
      </c>
    </row>
    <row r="59" spans="1:23">
      <c r="A59" s="2" t="s">
        <v>57</v>
      </c>
      <c r="B59">
        <v>27.946995819000001</v>
      </c>
      <c r="C59">
        <v>85.594650009999995</v>
      </c>
      <c r="D59">
        <v>2593.11279296875</v>
      </c>
      <c r="E59" t="s">
        <v>87</v>
      </c>
      <c r="F59" t="s">
        <v>90</v>
      </c>
      <c r="G59" t="s">
        <v>90</v>
      </c>
      <c r="H59" s="1">
        <v>5</v>
      </c>
      <c r="I59" s="11">
        <v>1</v>
      </c>
      <c r="J59" s="1" t="s">
        <v>418</v>
      </c>
      <c r="K59">
        <v>17.625</v>
      </c>
      <c r="L59">
        <v>0.46918040000000011</v>
      </c>
      <c r="M59">
        <v>318.75267882124638</v>
      </c>
      <c r="N59">
        <v>6.1321782411188854</v>
      </c>
      <c r="O59">
        <v>267.31288400936313</v>
      </c>
      <c r="P59">
        <v>26.946923813489985</v>
      </c>
      <c r="Q59">
        <v>321.94019757858598</v>
      </c>
      <c r="R59">
        <v>8.4109604198299746</v>
      </c>
      <c r="S59">
        <v>363.75981910653809</v>
      </c>
      <c r="T59">
        <v>15.987777320850222</v>
      </c>
      <c r="U59"/>
      <c r="W59">
        <v>358.144753051191</v>
      </c>
    </row>
    <row r="60" spans="1:23">
      <c r="A60" s="2" t="s">
        <v>58</v>
      </c>
      <c r="B60">
        <v>27.954490840999998</v>
      </c>
      <c r="C60">
        <v>85.556051328999999</v>
      </c>
      <c r="D60">
        <v>1617.71252441406</v>
      </c>
      <c r="E60" t="s">
        <v>87</v>
      </c>
      <c r="F60" t="s">
        <v>90</v>
      </c>
      <c r="G60" t="s">
        <v>90</v>
      </c>
      <c r="H60" s="1">
        <v>5</v>
      </c>
      <c r="I60" s="11">
        <v>1</v>
      </c>
      <c r="J60" s="1" t="s">
        <v>418</v>
      </c>
      <c r="K60">
        <v>17</v>
      </c>
      <c r="L60">
        <v>0.63990179999999985</v>
      </c>
      <c r="M60">
        <v>376.41311875516175</v>
      </c>
      <c r="N60">
        <v>14.206721118042433</v>
      </c>
      <c r="O60">
        <v>228.84103960586879</v>
      </c>
      <c r="P60">
        <v>5.8697562906758467</v>
      </c>
      <c r="Q60">
        <v>240.27068840823205</v>
      </c>
      <c r="R60">
        <v>5.8232663523175194</v>
      </c>
      <c r="S60">
        <v>708.433894931483</v>
      </c>
      <c r="T60">
        <v>128.8041009753797</v>
      </c>
      <c r="U60"/>
      <c r="W60">
        <v>511.077954757665</v>
      </c>
    </row>
    <row r="61" spans="1:23">
      <c r="A61" s="2" t="s">
        <v>59</v>
      </c>
      <c r="B61">
        <v>27.956466364000001</v>
      </c>
      <c r="C61">
        <v>85.558446407000005</v>
      </c>
      <c r="D61">
        <v>1643.88049316406</v>
      </c>
      <c r="E61" t="s">
        <v>87</v>
      </c>
      <c r="F61" t="s">
        <v>93</v>
      </c>
      <c r="G61" t="s">
        <v>107</v>
      </c>
      <c r="H61" s="1">
        <v>5</v>
      </c>
      <c r="I61" s="11">
        <v>1</v>
      </c>
      <c r="J61" s="1" t="s">
        <v>418</v>
      </c>
      <c r="K61">
        <v>18</v>
      </c>
      <c r="L61">
        <v>0.73105319999999974</v>
      </c>
      <c r="M61">
        <v>1462.5983428799564</v>
      </c>
      <c r="N61">
        <v>24.529468303133395</v>
      </c>
      <c r="O61">
        <v>1115.6836029014946</v>
      </c>
      <c r="P61">
        <v>67.355262826484093</v>
      </c>
      <c r="Q61">
        <v>1209.8935896776507</v>
      </c>
      <c r="R61">
        <v>36.306712406589561</v>
      </c>
      <c r="S61">
        <v>1444.1769352991912</v>
      </c>
      <c r="T61">
        <v>168.02444558934752</v>
      </c>
      <c r="U61"/>
      <c r="W61">
        <v>1676.7930905769799</v>
      </c>
    </row>
    <row r="62" spans="1:23">
      <c r="A62" s="2" t="s">
        <v>60</v>
      </c>
      <c r="B62">
        <v>27.959561917999999</v>
      </c>
      <c r="C62">
        <v>85.557751346000003</v>
      </c>
      <c r="D62">
        <v>1683.90649414062</v>
      </c>
      <c r="E62" t="s">
        <v>87</v>
      </c>
      <c r="F62" t="s">
        <v>93</v>
      </c>
      <c r="G62" t="s">
        <v>107</v>
      </c>
      <c r="H62" s="1">
        <v>5</v>
      </c>
      <c r="I62" s="11">
        <v>3</v>
      </c>
      <c r="J62" s="1" t="s">
        <v>418</v>
      </c>
      <c r="K62">
        <v>18.125</v>
      </c>
      <c r="L62">
        <v>0.96153796666666724</v>
      </c>
      <c r="M62">
        <v>235.67720165417427</v>
      </c>
      <c r="N62">
        <v>6.0599375162515532</v>
      </c>
      <c r="O62">
        <v>181.96642679701429</v>
      </c>
      <c r="P62">
        <v>7.2882419199122461</v>
      </c>
      <c r="Q62">
        <v>198.67023737734868</v>
      </c>
      <c r="R62">
        <v>7.1800316669228987</v>
      </c>
      <c r="S62">
        <v>222.65319599791135</v>
      </c>
      <c r="T62">
        <v>8.5153998800442086</v>
      </c>
      <c r="U62"/>
      <c r="W62">
        <v>289.90751257771001</v>
      </c>
    </row>
    <row r="63" spans="1:23">
      <c r="A63" s="2" t="s">
        <v>61</v>
      </c>
      <c r="B63">
        <v>27.960809773000001</v>
      </c>
      <c r="C63">
        <v>85.551987714999996</v>
      </c>
      <c r="D63">
        <v>1799.11108398437</v>
      </c>
      <c r="E63" t="s">
        <v>87</v>
      </c>
      <c r="F63" t="s">
        <v>90</v>
      </c>
      <c r="G63" t="s">
        <v>90</v>
      </c>
      <c r="H63" s="1">
        <v>5</v>
      </c>
      <c r="I63" s="11">
        <v>1</v>
      </c>
      <c r="J63" s="1" t="s">
        <v>418</v>
      </c>
      <c r="K63">
        <v>17</v>
      </c>
      <c r="L63">
        <v>0.43520773333333312</v>
      </c>
      <c r="M63">
        <v>283.27693022531821</v>
      </c>
      <c r="N63">
        <v>9.0822430025996681</v>
      </c>
      <c r="O63">
        <v>193.82704841105772</v>
      </c>
      <c r="P63">
        <v>4.9690912919324131</v>
      </c>
      <c r="Q63">
        <v>204.64821463727066</v>
      </c>
      <c r="R63">
        <v>5.3707926769535881</v>
      </c>
      <c r="S63">
        <v>324.56794336221941</v>
      </c>
      <c r="T63">
        <v>103.3027017752856</v>
      </c>
      <c r="U63"/>
      <c r="W63">
        <v>399.76644435678202</v>
      </c>
    </row>
    <row r="64" spans="1:23">
      <c r="A64" s="2" t="s">
        <v>62</v>
      </c>
      <c r="B64">
        <v>28.000634182999999</v>
      </c>
      <c r="C64">
        <v>85.566988773000006</v>
      </c>
      <c r="D64">
        <v>3171.50073242187</v>
      </c>
      <c r="E64" t="s">
        <v>88</v>
      </c>
      <c r="F64" t="s">
        <v>93</v>
      </c>
      <c r="G64" t="s">
        <v>105</v>
      </c>
      <c r="H64" s="1">
        <v>5</v>
      </c>
      <c r="I64" s="11">
        <v>1</v>
      </c>
      <c r="J64" s="1" t="s">
        <v>418</v>
      </c>
      <c r="K64">
        <v>19.5</v>
      </c>
      <c r="L64">
        <v>0.30032803333333324</v>
      </c>
      <c r="M64">
        <v>314.34981162995018</v>
      </c>
      <c r="N64">
        <v>27.75722921029702</v>
      </c>
      <c r="O64">
        <v>138.92887810450819</v>
      </c>
      <c r="P64">
        <v>12.652786504428356</v>
      </c>
      <c r="Q64">
        <v>207.56881055503649</v>
      </c>
      <c r="R64">
        <v>18.367042667052669</v>
      </c>
      <c r="S64">
        <v>464.09677022824269</v>
      </c>
      <c r="T64">
        <v>144.67469913786243</v>
      </c>
      <c r="U64">
        <v>631.11665417292056</v>
      </c>
      <c r="V64">
        <v>171.06879443143035</v>
      </c>
      <c r="W64">
        <v>362.69430896512802</v>
      </c>
    </row>
    <row r="65" spans="1:23">
      <c r="A65" s="2" t="s">
        <v>63</v>
      </c>
      <c r="B65">
        <v>28.000171811000001</v>
      </c>
      <c r="C65">
        <v>85.567353220000001</v>
      </c>
      <c r="D65">
        <v>3175.47387695312</v>
      </c>
      <c r="E65" t="s">
        <v>88</v>
      </c>
      <c r="F65" t="s">
        <v>93</v>
      </c>
      <c r="G65" t="s">
        <v>105</v>
      </c>
      <c r="H65" s="1">
        <v>5</v>
      </c>
      <c r="I65" s="11">
        <v>3</v>
      </c>
      <c r="J65" s="1" t="s">
        <v>418</v>
      </c>
      <c r="K65">
        <v>19.125</v>
      </c>
      <c r="L65">
        <v>0.91576859999999971</v>
      </c>
      <c r="M65">
        <v>206.35781573200862</v>
      </c>
      <c r="N65">
        <v>10.522100450268214</v>
      </c>
      <c r="O65">
        <v>110.76543926271349</v>
      </c>
      <c r="P65">
        <v>6.3377812463018532</v>
      </c>
      <c r="Q65">
        <v>147.79275355622957</v>
      </c>
      <c r="R65">
        <v>7.4021226628091705</v>
      </c>
      <c r="S65">
        <v>178.54459592230324</v>
      </c>
      <c r="T65">
        <v>16.647406126153623</v>
      </c>
      <c r="U65"/>
      <c r="W65">
        <v>272.278052768794</v>
      </c>
    </row>
    <row r="66" spans="1:23">
      <c r="A66" s="2" t="s">
        <v>64</v>
      </c>
      <c r="B66">
        <v>28.021807078999998</v>
      </c>
      <c r="C66">
        <v>85.568597764000003</v>
      </c>
      <c r="D66">
        <v>3437.38305664062</v>
      </c>
      <c r="E66" t="s">
        <v>88</v>
      </c>
      <c r="F66" t="s">
        <v>93</v>
      </c>
      <c r="G66" t="s">
        <v>107</v>
      </c>
      <c r="H66" s="1">
        <v>5</v>
      </c>
      <c r="I66" s="11">
        <v>2</v>
      </c>
      <c r="J66" s="1" t="s">
        <v>418</v>
      </c>
      <c r="K66">
        <v>18.625</v>
      </c>
      <c r="L66">
        <v>0.59586773333333332</v>
      </c>
      <c r="M66">
        <v>269.34001339645937</v>
      </c>
      <c r="N66">
        <v>7.2656521874170057</v>
      </c>
      <c r="O66">
        <v>178.62687662675924</v>
      </c>
      <c r="P66">
        <v>20.454716660657549</v>
      </c>
      <c r="Q66">
        <v>272.14034500945178</v>
      </c>
      <c r="R66">
        <v>12.390705739481024</v>
      </c>
      <c r="S66">
        <v>311.82533095655674</v>
      </c>
      <c r="T66">
        <v>8.95680281038773</v>
      </c>
      <c r="U66">
        <v>319.45955545000152</v>
      </c>
      <c r="V66">
        <v>8.1376161150348274</v>
      </c>
      <c r="W66">
        <v>291.63897938804701</v>
      </c>
    </row>
    <row r="67" spans="1:23">
      <c r="A67" s="2" t="s">
        <v>65</v>
      </c>
      <c r="B67">
        <v>28.026235960000001</v>
      </c>
      <c r="C67">
        <v>85.564387365000002</v>
      </c>
      <c r="D67">
        <v>3529.4189453125</v>
      </c>
      <c r="E67" t="s">
        <v>88</v>
      </c>
      <c r="F67" t="s">
        <v>93</v>
      </c>
      <c r="G67" t="s">
        <v>107</v>
      </c>
      <c r="H67" s="1">
        <v>5</v>
      </c>
      <c r="I67" s="12">
        <v>1</v>
      </c>
      <c r="J67" s="1" t="s">
        <v>418</v>
      </c>
      <c r="K67">
        <v>17</v>
      </c>
      <c r="L67">
        <v>0.39840989999999965</v>
      </c>
      <c r="M67">
        <v>316.69036023233554</v>
      </c>
      <c r="N67">
        <v>26.022679103024167</v>
      </c>
      <c r="O67">
        <v>136.13237764004717</v>
      </c>
      <c r="P67">
        <v>12.231351308078256</v>
      </c>
      <c r="Q67">
        <v>214.11566125741365</v>
      </c>
      <c r="R67">
        <v>32.575925699827309</v>
      </c>
      <c r="S67">
        <v>650.59594700918183</v>
      </c>
      <c r="T67">
        <v>193.75596955907162</v>
      </c>
      <c r="U67"/>
      <c r="W67">
        <v>400.50683632938802</v>
      </c>
    </row>
    <row r="68" spans="1:23">
      <c r="A68" s="2" t="s">
        <v>66</v>
      </c>
      <c r="B68">
        <v>28.032419951000001</v>
      </c>
      <c r="C68">
        <v>85.562289711999995</v>
      </c>
      <c r="D68">
        <v>3659.71752929687</v>
      </c>
      <c r="E68" t="s">
        <v>88</v>
      </c>
      <c r="F68" t="s">
        <v>93</v>
      </c>
      <c r="G68" t="s">
        <v>107</v>
      </c>
      <c r="H68" s="1">
        <v>5</v>
      </c>
      <c r="I68" s="11">
        <v>3</v>
      </c>
      <c r="J68" s="1" t="s">
        <v>418</v>
      </c>
      <c r="K68">
        <v>18</v>
      </c>
      <c r="L68">
        <v>0.62922526666666601</v>
      </c>
      <c r="M68">
        <v>358.06748675999938</v>
      </c>
      <c r="N68">
        <v>18.807718952356836</v>
      </c>
      <c r="O68">
        <v>192.22178948895811</v>
      </c>
      <c r="P68">
        <v>16.62955735086231</v>
      </c>
      <c r="Q68">
        <v>227.29675306427106</v>
      </c>
      <c r="R68">
        <v>9.489105218180196</v>
      </c>
      <c r="S68">
        <v>457.36255378916314</v>
      </c>
      <c r="T68">
        <v>180.05414104555376</v>
      </c>
      <c r="U68"/>
      <c r="W68">
        <v>441.48475882592197</v>
      </c>
    </row>
    <row r="69" spans="1:23">
      <c r="A69" s="2" t="s">
        <v>67</v>
      </c>
      <c r="B69">
        <v>28.041634974000001</v>
      </c>
      <c r="C69">
        <v>85.565228155</v>
      </c>
      <c r="D69">
        <v>3833.12109375</v>
      </c>
      <c r="E69" t="s">
        <v>88</v>
      </c>
      <c r="F69" t="s">
        <v>93</v>
      </c>
      <c r="G69" t="s">
        <v>107</v>
      </c>
      <c r="H69" s="1">
        <v>5</v>
      </c>
      <c r="I69" s="11">
        <v>1</v>
      </c>
      <c r="J69" s="1" t="s">
        <v>418</v>
      </c>
      <c r="K69">
        <v>17</v>
      </c>
      <c r="L69">
        <v>0.30018683333333335</v>
      </c>
      <c r="M69">
        <v>361.35890066849998</v>
      </c>
      <c r="N69">
        <v>13.181814577166776</v>
      </c>
      <c r="O69">
        <v>216.58762437393176</v>
      </c>
      <c r="P69">
        <v>26.550278274338595</v>
      </c>
      <c r="Q69">
        <v>327.9700202107465</v>
      </c>
      <c r="R69">
        <v>25.180578304347186</v>
      </c>
      <c r="S69">
        <v>466.57366986115858</v>
      </c>
      <c r="T69">
        <v>35.338605237763723</v>
      </c>
      <c r="U69"/>
      <c r="W69">
        <v>410.57052406599797</v>
      </c>
    </row>
    <row r="70" spans="1:23">
      <c r="A70" s="2" t="s">
        <v>68</v>
      </c>
      <c r="B70">
        <v>28.054287331000001</v>
      </c>
      <c r="C70">
        <v>85.570411774999997</v>
      </c>
      <c r="D70">
        <v>4130.81640625</v>
      </c>
      <c r="E70" t="s">
        <v>87</v>
      </c>
      <c r="F70" t="s">
        <v>93</v>
      </c>
      <c r="G70" t="s">
        <v>107</v>
      </c>
      <c r="H70" s="1">
        <v>5</v>
      </c>
      <c r="I70" s="11">
        <v>1</v>
      </c>
      <c r="J70" s="1" t="s">
        <v>418</v>
      </c>
      <c r="K70">
        <v>25</v>
      </c>
      <c r="L70">
        <v>0.25547806666666661</v>
      </c>
      <c r="M70">
        <v>767.08027759598997</v>
      </c>
      <c r="N70">
        <v>76.923482177756355</v>
      </c>
      <c r="O70">
        <v>392.5920294710233</v>
      </c>
      <c r="P70">
        <v>66.08966764462366</v>
      </c>
      <c r="Q70">
        <v>504.23004439520082</v>
      </c>
      <c r="R70">
        <v>70.172148997413998</v>
      </c>
      <c r="S70">
        <v>668.31329419407382</v>
      </c>
      <c r="T70">
        <v>302.55391234921251</v>
      </c>
      <c r="U70">
        <v>1403.1673208867758</v>
      </c>
      <c r="V70">
        <v>298.89252480719341</v>
      </c>
      <c r="W70">
        <v>744.02224276412198</v>
      </c>
    </row>
    <row r="71" spans="1:23">
      <c r="A71" s="2" t="s">
        <v>69</v>
      </c>
      <c r="B71">
        <v>28.063608594000002</v>
      </c>
      <c r="C71">
        <v>85.572249927000001</v>
      </c>
      <c r="D71">
        <v>4013.40551757812</v>
      </c>
      <c r="E71" t="s">
        <v>87</v>
      </c>
      <c r="F71" t="s">
        <v>90</v>
      </c>
      <c r="G71" t="s">
        <v>90</v>
      </c>
      <c r="H71" s="1">
        <v>5</v>
      </c>
      <c r="I71" s="11">
        <v>1</v>
      </c>
      <c r="J71" s="1" t="s">
        <v>418</v>
      </c>
      <c r="K71">
        <v>22.125</v>
      </c>
      <c r="L71">
        <v>1.0337544000000001</v>
      </c>
      <c r="M71">
        <v>470.71056486573315</v>
      </c>
      <c r="N71">
        <v>12.884726294092626</v>
      </c>
      <c r="O71">
        <v>342.35584252152455</v>
      </c>
      <c r="P71">
        <v>10.818676527005815</v>
      </c>
      <c r="Q71">
        <v>356.61849098231966</v>
      </c>
      <c r="R71">
        <v>9.7811226834509082</v>
      </c>
      <c r="S71">
        <v>479.32352560337335</v>
      </c>
      <c r="T71">
        <v>56.987017019887702</v>
      </c>
      <c r="U71">
        <v>651.89684545865066</v>
      </c>
      <c r="V71">
        <v>38.440404814420781</v>
      </c>
      <c r="W71">
        <v>516.54981365664003</v>
      </c>
    </row>
    <row r="72" spans="1:23">
      <c r="A72" s="2" t="s">
        <v>70</v>
      </c>
      <c r="B72">
        <v>28.063281616000001</v>
      </c>
      <c r="C72">
        <v>85.569673077999994</v>
      </c>
      <c r="D72">
        <v>4058.93212890625</v>
      </c>
      <c r="E72" t="s">
        <v>88</v>
      </c>
      <c r="F72" t="s">
        <v>93</v>
      </c>
      <c r="G72" t="s">
        <v>107</v>
      </c>
      <c r="H72" s="1">
        <v>5</v>
      </c>
      <c r="I72" s="11">
        <v>1</v>
      </c>
      <c r="J72" s="1" t="s">
        <v>418</v>
      </c>
      <c r="K72">
        <v>25</v>
      </c>
      <c r="L72">
        <v>1.0262670333333344</v>
      </c>
      <c r="M72">
        <v>724.91209741034027</v>
      </c>
      <c r="N72">
        <v>56.269253445874554</v>
      </c>
      <c r="O72">
        <v>307.40443357805725</v>
      </c>
      <c r="P72">
        <v>23.930167217695949</v>
      </c>
      <c r="Q72">
        <v>401.86622662470756</v>
      </c>
      <c r="R72">
        <v>41.055924507316867</v>
      </c>
      <c r="S72">
        <v>828.77917934776553</v>
      </c>
      <c r="T72">
        <v>255.61739817396293</v>
      </c>
      <c r="U72">
        <v>1885.439513497638</v>
      </c>
      <c r="V72">
        <v>359.23022200999623</v>
      </c>
      <c r="W72">
        <v>804.98721852245399</v>
      </c>
    </row>
    <row r="73" spans="1:23">
      <c r="A73" s="2" t="s">
        <v>71</v>
      </c>
      <c r="B73">
        <v>28.071025907999999</v>
      </c>
      <c r="C73">
        <v>85.573219461999997</v>
      </c>
      <c r="D73">
        <v>4100.70166015625</v>
      </c>
      <c r="E73" t="s">
        <v>87</v>
      </c>
      <c r="F73" t="s">
        <v>90</v>
      </c>
      <c r="G73" t="s">
        <v>90</v>
      </c>
      <c r="H73" s="1">
        <v>5</v>
      </c>
      <c r="I73" s="11">
        <v>1</v>
      </c>
      <c r="J73" s="1" t="s">
        <v>418</v>
      </c>
      <c r="K73">
        <v>17</v>
      </c>
      <c r="L73">
        <v>0.42612330000000026</v>
      </c>
      <c r="M73">
        <v>374.84656280845496</v>
      </c>
      <c r="N73">
        <v>18.448393262197516</v>
      </c>
      <c r="O73">
        <v>197.82726902753259</v>
      </c>
      <c r="P73">
        <v>29.616887142737358</v>
      </c>
      <c r="Q73">
        <v>309.24178513276922</v>
      </c>
      <c r="R73">
        <v>22.489768630650712</v>
      </c>
      <c r="S73">
        <v>497.55040253450863</v>
      </c>
      <c r="T73">
        <v>96.817720428314885</v>
      </c>
      <c r="U73"/>
      <c r="W73">
        <v>442.60898871233297</v>
      </c>
    </row>
    <row r="74" spans="1:23">
      <c r="A74" s="2" t="s">
        <v>72</v>
      </c>
      <c r="B74">
        <v>28.078359311</v>
      </c>
      <c r="C74">
        <v>85.574564053000003</v>
      </c>
      <c r="D74">
        <v>4135.84326171875</v>
      </c>
      <c r="E74" t="s">
        <v>87</v>
      </c>
      <c r="F74" t="s">
        <v>93</v>
      </c>
      <c r="G74" t="s">
        <v>107</v>
      </c>
      <c r="H74" s="1">
        <v>5</v>
      </c>
      <c r="I74" s="11">
        <v>3</v>
      </c>
      <c r="J74" s="1" t="s">
        <v>419</v>
      </c>
      <c r="K74">
        <v>18</v>
      </c>
      <c r="L74">
        <v>0.92710890000000157</v>
      </c>
      <c r="M74">
        <v>562.93731261346704</v>
      </c>
      <c r="N74">
        <v>6.2430733729681442</v>
      </c>
      <c r="O74">
        <v>468.86176337249384</v>
      </c>
      <c r="P74">
        <v>11.723505069557563</v>
      </c>
      <c r="Q74">
        <v>539.89743396307881</v>
      </c>
      <c r="R74">
        <v>9.9013630886549091</v>
      </c>
      <c r="S74">
        <v>539.89743396307881</v>
      </c>
      <c r="T74">
        <v>9.9013630886549091</v>
      </c>
      <c r="U74">
        <v>749.8786751484447</v>
      </c>
      <c r="V74">
        <v>19.33687684198846</v>
      </c>
      <c r="W74">
        <v>622.46140946784601</v>
      </c>
    </row>
    <row r="75" spans="1:23">
      <c r="A75" s="2" t="s">
        <v>73</v>
      </c>
      <c r="B75">
        <v>28.083577011999999</v>
      </c>
      <c r="C75">
        <v>85.578711451999993</v>
      </c>
      <c r="D75">
        <v>4109.4521484375</v>
      </c>
      <c r="E75" t="s">
        <v>88</v>
      </c>
      <c r="F75" t="s">
        <v>93</v>
      </c>
      <c r="G75" t="s">
        <v>107</v>
      </c>
      <c r="H75" s="1">
        <v>5</v>
      </c>
      <c r="I75" s="11">
        <v>2</v>
      </c>
      <c r="J75" s="1" t="s">
        <v>418</v>
      </c>
      <c r="K75">
        <v>19</v>
      </c>
      <c r="L75">
        <v>1.0893967666666662</v>
      </c>
      <c r="M75">
        <v>404.33795873139775</v>
      </c>
      <c r="N75">
        <v>15.585273821966167</v>
      </c>
      <c r="O75">
        <v>202.05048730546693</v>
      </c>
      <c r="P75">
        <v>25.429497891338205</v>
      </c>
      <c r="Q75">
        <v>362.43533592734815</v>
      </c>
      <c r="R75">
        <v>25.452748281412031</v>
      </c>
      <c r="S75">
        <v>520.22523455932208</v>
      </c>
      <c r="T75">
        <v>30.576046301371839</v>
      </c>
      <c r="U75">
        <v>536.31870777904282</v>
      </c>
      <c r="V75">
        <v>26.64855518140542</v>
      </c>
      <c r="W75">
        <v>446.21147328264101</v>
      </c>
    </row>
    <row r="76" spans="1:23">
      <c r="A76" s="2" t="s">
        <v>74</v>
      </c>
      <c r="B76">
        <v>28.06832795</v>
      </c>
      <c r="C76">
        <v>85.573632539000002</v>
      </c>
      <c r="D76">
        <v>4185.25439453125</v>
      </c>
      <c r="E76" t="s">
        <v>87</v>
      </c>
      <c r="F76" t="s">
        <v>93</v>
      </c>
      <c r="G76" t="s">
        <v>107</v>
      </c>
      <c r="H76" s="1">
        <v>5</v>
      </c>
      <c r="I76" s="11">
        <v>2</v>
      </c>
      <c r="J76" s="1" t="s">
        <v>419</v>
      </c>
      <c r="K76">
        <v>23</v>
      </c>
      <c r="L76">
        <v>0.28067326666666653</v>
      </c>
      <c r="M76">
        <v>918.16837329843122</v>
      </c>
      <c r="N76">
        <v>35.515359728457888</v>
      </c>
      <c r="O76">
        <v>828.36787972444381</v>
      </c>
      <c r="P76">
        <v>64.039657478488238</v>
      </c>
      <c r="Q76">
        <v>749.86581930496197</v>
      </c>
      <c r="R76">
        <v>142.27589916232532</v>
      </c>
      <c r="S76">
        <v>1294.8978431872979</v>
      </c>
      <c r="T76">
        <v>277.22318042718956</v>
      </c>
      <c r="U76">
        <v>1396.1603186409634</v>
      </c>
      <c r="V76">
        <v>48.192080680924597</v>
      </c>
      <c r="W76">
        <v>1011.97063027135</v>
      </c>
    </row>
    <row r="77" spans="1:23">
      <c r="A77" s="2" t="s">
        <v>89</v>
      </c>
      <c r="B77">
        <v>27.915227181999999</v>
      </c>
      <c r="C77">
        <v>85.928838483999996</v>
      </c>
      <c r="D77">
        <v>1394.38488769531</v>
      </c>
      <c r="E77" t="s">
        <v>86</v>
      </c>
      <c r="F77" t="s">
        <v>98</v>
      </c>
      <c r="G77" t="s">
        <v>106</v>
      </c>
      <c r="H77" s="1">
        <v>8</v>
      </c>
      <c r="I77" s="1">
        <v>2</v>
      </c>
      <c r="J77" s="1" t="s">
        <v>418</v>
      </c>
      <c r="K77">
        <v>25</v>
      </c>
      <c r="L77">
        <v>1.3372116666666669</v>
      </c>
      <c r="M77">
        <v>1299.388690264668</v>
      </c>
      <c r="N77">
        <v>45.2267095606813</v>
      </c>
      <c r="O77">
        <v>758.72761793632776</v>
      </c>
      <c r="P77">
        <v>37.838378309716887</v>
      </c>
      <c r="Q77">
        <v>808.82599325960723</v>
      </c>
      <c r="R77">
        <v>35.03237901824275</v>
      </c>
      <c r="S77">
        <v>1222.1249466389631</v>
      </c>
      <c r="T77">
        <v>281.42468679181206</v>
      </c>
      <c r="U77">
        <v>3028.7346992934299</v>
      </c>
      <c r="V77">
        <v>262.80712017486172</v>
      </c>
      <c r="W77">
        <v>1520.6384376255701</v>
      </c>
    </row>
    <row r="78" spans="1:23">
      <c r="A78" s="2" t="s">
        <v>75</v>
      </c>
      <c r="B78">
        <v>27.801422294000002</v>
      </c>
      <c r="C78">
        <v>85.899046511999998</v>
      </c>
      <c r="D78">
        <v>1065.49609375</v>
      </c>
      <c r="E78" t="s">
        <v>87</v>
      </c>
      <c r="F78" t="s">
        <v>92</v>
      </c>
      <c r="G78" t="s">
        <v>105</v>
      </c>
      <c r="H78" s="1">
        <v>5</v>
      </c>
      <c r="I78" s="11">
        <v>3</v>
      </c>
      <c r="J78" s="1" t="s">
        <v>418</v>
      </c>
      <c r="K78">
        <v>18.5</v>
      </c>
      <c r="L78">
        <v>0.92270660000000015</v>
      </c>
      <c r="M78">
        <v>555.13955779664559</v>
      </c>
      <c r="N78">
        <v>24.412771033761739</v>
      </c>
      <c r="O78">
        <v>344.82931055693473</v>
      </c>
      <c r="P78">
        <v>48.041421530534137</v>
      </c>
      <c r="Q78">
        <v>462.46659887227406</v>
      </c>
      <c r="R78">
        <v>26.400399748227684</v>
      </c>
      <c r="S78">
        <v>559.2346580455087</v>
      </c>
      <c r="T78">
        <v>39.214247721801897</v>
      </c>
      <c r="U78">
        <v>804.51125731624722</v>
      </c>
      <c r="V78">
        <v>41.131624068965777</v>
      </c>
      <c r="W78">
        <v>602.17887128647999</v>
      </c>
    </row>
    <row r="79" spans="1:23">
      <c r="A79" s="2" t="s">
        <v>76</v>
      </c>
      <c r="B79">
        <v>27.788734893000001</v>
      </c>
      <c r="C79">
        <v>85.911136642000002</v>
      </c>
      <c r="D79">
        <v>1327.99829101562</v>
      </c>
      <c r="E79" t="s">
        <v>87</v>
      </c>
      <c r="F79" t="s">
        <v>92</v>
      </c>
      <c r="G79" t="s">
        <v>105</v>
      </c>
      <c r="H79" s="1">
        <v>5</v>
      </c>
      <c r="I79" s="11">
        <v>2</v>
      </c>
      <c r="J79" s="1" t="s">
        <v>418</v>
      </c>
      <c r="K79">
        <v>16.5</v>
      </c>
      <c r="L79">
        <v>1.9727333333333332</v>
      </c>
      <c r="M79">
        <v>479.06291675850389</v>
      </c>
      <c r="N79">
        <v>29.669307287161082</v>
      </c>
      <c r="O79">
        <v>264.1792929556284</v>
      </c>
      <c r="P79">
        <v>7.7041426383165712</v>
      </c>
      <c r="Q79">
        <v>273.75969292690371</v>
      </c>
      <c r="R79">
        <v>7.3511248700503282</v>
      </c>
      <c r="S79">
        <v>765.03628586732509</v>
      </c>
      <c r="T79">
        <v>381.06441294135573</v>
      </c>
      <c r="U79"/>
      <c r="W79">
        <v>666.339584564642</v>
      </c>
    </row>
    <row r="80" spans="1:23">
      <c r="A80" s="2" t="s">
        <v>77</v>
      </c>
      <c r="B80">
        <v>27.802628692999999</v>
      </c>
      <c r="C80">
        <v>85.902819446999999</v>
      </c>
      <c r="D80">
        <v>1220.37390136718</v>
      </c>
      <c r="E80" t="s">
        <v>87</v>
      </c>
      <c r="F80" t="s">
        <v>92</v>
      </c>
      <c r="G80" t="s">
        <v>105</v>
      </c>
      <c r="H80" s="1">
        <v>5</v>
      </c>
      <c r="I80" s="11">
        <v>2</v>
      </c>
      <c r="J80" s="1" t="s">
        <v>418</v>
      </c>
      <c r="K80">
        <v>18</v>
      </c>
      <c r="L80">
        <v>0.74274956666666625</v>
      </c>
      <c r="M80">
        <v>388.92726699054901</v>
      </c>
      <c r="N80">
        <v>8.8699631739281379</v>
      </c>
      <c r="O80">
        <v>321.31194109616234</v>
      </c>
      <c r="P80">
        <v>11.63113144012569</v>
      </c>
      <c r="Q80">
        <v>337.00063073300583</v>
      </c>
      <c r="R80">
        <v>4.7276361288468616</v>
      </c>
      <c r="S80">
        <v>351.98751120465147</v>
      </c>
      <c r="T80">
        <v>7.8888009380188944</v>
      </c>
      <c r="U80"/>
      <c r="W80">
        <v>463.97682832390899</v>
      </c>
    </row>
    <row r="81" spans="1:23">
      <c r="A81" s="2" t="s">
        <v>78</v>
      </c>
      <c r="B81">
        <v>27.743598652999999</v>
      </c>
      <c r="C81">
        <v>85.832806417</v>
      </c>
      <c r="D81">
        <v>1281.75341796875</v>
      </c>
      <c r="E81" t="s">
        <v>87</v>
      </c>
      <c r="F81" t="s">
        <v>92</v>
      </c>
      <c r="G81" t="s">
        <v>105</v>
      </c>
      <c r="H81" s="1">
        <v>5</v>
      </c>
      <c r="I81" s="11">
        <v>1</v>
      </c>
      <c r="J81" s="1" t="s">
        <v>418</v>
      </c>
      <c r="K81">
        <v>17.5</v>
      </c>
      <c r="L81">
        <v>0.98068806666666719</v>
      </c>
      <c r="M81">
        <v>667.13659849506507</v>
      </c>
      <c r="N81">
        <v>0.84581115367588899</v>
      </c>
      <c r="O81">
        <v>651.32192848918771</v>
      </c>
      <c r="P81">
        <v>9.2803093773512533</v>
      </c>
      <c r="Q81">
        <v>664.57578449545701</v>
      </c>
      <c r="R81">
        <v>3.5571818745345585</v>
      </c>
      <c r="S81">
        <v>672.43168439356236</v>
      </c>
      <c r="T81">
        <v>3.1942950602590749</v>
      </c>
      <c r="U81"/>
      <c r="W81">
        <v>677.82288019960095</v>
      </c>
    </row>
    <row r="82" spans="1:23">
      <c r="A82" s="2" t="s">
        <v>79</v>
      </c>
      <c r="B82">
        <v>27.739589766000002</v>
      </c>
      <c r="C82">
        <v>85.819669543000003</v>
      </c>
      <c r="D82">
        <v>1380.10009765625</v>
      </c>
      <c r="E82" t="s">
        <v>87</v>
      </c>
      <c r="F82" t="s">
        <v>92</v>
      </c>
      <c r="G82" t="s">
        <v>105</v>
      </c>
      <c r="H82" s="1">
        <v>5</v>
      </c>
      <c r="I82" s="11">
        <v>2</v>
      </c>
      <c r="J82" s="1" t="s">
        <v>418</v>
      </c>
      <c r="K82">
        <v>19.125</v>
      </c>
      <c r="L82">
        <v>0.84500749999999991</v>
      </c>
      <c r="M82">
        <v>497.84756680413187</v>
      </c>
      <c r="N82">
        <v>15.848580105838865</v>
      </c>
      <c r="O82">
        <v>351.12709685574777</v>
      </c>
      <c r="P82">
        <v>18.361121128420528</v>
      </c>
      <c r="Q82">
        <v>435.32078489559763</v>
      </c>
      <c r="R82">
        <v>29.711490328446114</v>
      </c>
      <c r="S82">
        <v>566.77087465614159</v>
      </c>
      <c r="T82">
        <v>27.868080112308448</v>
      </c>
      <c r="U82">
        <v>615.47976605256997</v>
      </c>
      <c r="V82">
        <v>35.744299641412383</v>
      </c>
      <c r="W82">
        <v>546.91084387852504</v>
      </c>
    </row>
    <row r="83" spans="1:23">
      <c r="A83" s="2" t="s">
        <v>80</v>
      </c>
      <c r="B83">
        <v>27.703742309999999</v>
      </c>
      <c r="C83">
        <v>85.890407859999996</v>
      </c>
      <c r="D83">
        <v>1983.55700683593</v>
      </c>
      <c r="E83" t="s">
        <v>88</v>
      </c>
      <c r="F83" t="s">
        <v>92</v>
      </c>
      <c r="G83" t="s">
        <v>105</v>
      </c>
      <c r="H83" s="1">
        <v>5</v>
      </c>
      <c r="I83" s="11">
        <v>1</v>
      </c>
      <c r="J83" s="1" t="s">
        <v>418</v>
      </c>
      <c r="K83">
        <v>16.5</v>
      </c>
      <c r="L83">
        <v>0.2128081</v>
      </c>
      <c r="M83">
        <v>295.7395540488609</v>
      </c>
      <c r="N83">
        <v>5.0658930440640626</v>
      </c>
      <c r="O83">
        <v>208.51257224074965</v>
      </c>
      <c r="P83">
        <v>4.2799753830859384</v>
      </c>
      <c r="Q83">
        <v>239.75649734667053</v>
      </c>
      <c r="R83">
        <v>18.009169074801076</v>
      </c>
      <c r="S83">
        <v>349.38499715627967</v>
      </c>
      <c r="T83">
        <v>14.455692139534472</v>
      </c>
      <c r="U83"/>
      <c r="W83">
        <v>341.770002238443</v>
      </c>
    </row>
    <row r="84" spans="1:23">
      <c r="A84" s="2" t="s">
        <v>81</v>
      </c>
      <c r="B84">
        <v>27.687189309000001</v>
      </c>
      <c r="C84">
        <v>85.916623017000006</v>
      </c>
      <c r="D84">
        <v>2420.82983398437</v>
      </c>
      <c r="E84" t="s">
        <v>88</v>
      </c>
      <c r="F84" t="s">
        <v>99</v>
      </c>
      <c r="G84" t="s">
        <v>107</v>
      </c>
      <c r="H84" s="1">
        <v>5</v>
      </c>
      <c r="I84" s="11">
        <v>2</v>
      </c>
      <c r="J84" s="1" t="s">
        <v>419</v>
      </c>
      <c r="K84">
        <v>16.625</v>
      </c>
      <c r="L84">
        <v>1.0468240333333334</v>
      </c>
      <c r="M84">
        <v>266.2068549158879</v>
      </c>
      <c r="N84">
        <v>12.485882279900675</v>
      </c>
      <c r="O84">
        <v>164.63256070544301</v>
      </c>
      <c r="P84">
        <v>8.2858322112910088</v>
      </c>
      <c r="Q84">
        <v>212.08919288536265</v>
      </c>
      <c r="R84">
        <v>57.601829186589441</v>
      </c>
      <c r="S84">
        <v>288.18719796300684</v>
      </c>
      <c r="T84">
        <v>35.594168531615942</v>
      </c>
      <c r="U84"/>
      <c r="W84">
        <v>291.18803968066499</v>
      </c>
    </row>
    <row r="85" spans="1:23">
      <c r="A85" s="2" t="s">
        <v>82</v>
      </c>
      <c r="B85">
        <v>27.721571665999999</v>
      </c>
      <c r="C85">
        <v>85.854934389999997</v>
      </c>
      <c r="D85">
        <v>1724.63610839843</v>
      </c>
      <c r="E85" t="s">
        <v>87</v>
      </c>
      <c r="F85" t="s">
        <v>92</v>
      </c>
      <c r="G85" t="s">
        <v>105</v>
      </c>
      <c r="H85" s="1">
        <v>5</v>
      </c>
      <c r="I85" s="11">
        <v>1</v>
      </c>
      <c r="J85" s="1" t="s">
        <v>418</v>
      </c>
      <c r="K85">
        <v>17.5</v>
      </c>
      <c r="L85">
        <v>0.31720259999999995</v>
      </c>
      <c r="M85">
        <v>920.50940971833347</v>
      </c>
      <c r="N85">
        <v>19.693700502709095</v>
      </c>
      <c r="O85">
        <v>747.79305775972023</v>
      </c>
      <c r="P85">
        <v>67.638101493000846</v>
      </c>
      <c r="Q85">
        <v>844.6211858435795</v>
      </c>
      <c r="R85">
        <v>25.508542882378901</v>
      </c>
      <c r="S85">
        <v>921.68951300209937</v>
      </c>
      <c r="T85">
        <v>40.451721389910119</v>
      </c>
      <c r="U85"/>
      <c r="W85">
        <v>1021.41151040293</v>
      </c>
    </row>
    <row r="86" spans="1:23">
      <c r="A86" s="2" t="s">
        <v>83</v>
      </c>
      <c r="B86">
        <v>27.839659999999999</v>
      </c>
      <c r="C86">
        <v>85.878292000000002</v>
      </c>
      <c r="D86">
        <v>991.693359375</v>
      </c>
      <c r="E86" t="s">
        <v>86</v>
      </c>
      <c r="F86" t="s">
        <v>92</v>
      </c>
      <c r="G86" t="s">
        <v>105</v>
      </c>
      <c r="H86" s="1">
        <v>5</v>
      </c>
      <c r="I86" s="1">
        <v>3</v>
      </c>
      <c r="J86" s="1" t="s">
        <v>418</v>
      </c>
      <c r="K86">
        <v>17</v>
      </c>
      <c r="L86">
        <v>1.2545274999999998</v>
      </c>
      <c r="M86">
        <v>932.97426229852613</v>
      </c>
      <c r="N86">
        <v>49.22194074713056</v>
      </c>
      <c r="O86">
        <v>343.42860776135524</v>
      </c>
      <c r="P86">
        <v>65.189916165453567</v>
      </c>
      <c r="Q86">
        <v>928.42694108844421</v>
      </c>
      <c r="R86">
        <v>174.71818040584668</v>
      </c>
      <c r="S86">
        <v>1977.6668915959726</v>
      </c>
      <c r="T86">
        <v>243.57961392269479</v>
      </c>
      <c r="U86">
        <v>2134.3097803382807</v>
      </c>
      <c r="V86">
        <v>178.9558800169531</v>
      </c>
      <c r="W86">
        <v>1239.9649123054901</v>
      </c>
    </row>
  </sheetData>
  <hyperlinks>
    <hyperlink ref="U1" r:id="rId1" xr:uid="{00000000-0004-0000-0000-000003000000}"/>
    <hyperlink ref="S1" r:id="rId2" xr:uid="{00000000-0004-0000-0000-000002000000}"/>
    <hyperlink ref="Q1" r:id="rId3" xr:uid="{00000000-0004-0000-0000-000001000000}"/>
    <hyperlink ref="O1" r:id="rId4" xr:uid="{00000000-0004-0000-00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2"/>
  <sheetViews>
    <sheetView workbookViewId="0">
      <selection activeCell="G6" sqref="G6"/>
    </sheetView>
  </sheetViews>
  <sheetFormatPr baseColWidth="10" defaultColWidth="8.83203125" defaultRowHeight="15"/>
  <cols>
    <col min="5" max="5" width="14" style="7" customWidth="1"/>
    <col min="6" max="6" width="18.83203125" customWidth="1"/>
    <col min="7" max="7" width="11.5" style="7" customWidth="1"/>
    <col min="8" max="8" width="11.1640625" style="14" customWidth="1"/>
    <col min="9" max="9" width="43.33203125" style="7" customWidth="1"/>
  </cols>
  <sheetData>
    <row r="1" spans="1:14" s="2" customFormat="1" ht="16">
      <c r="A1" s="2" t="s">
        <v>123</v>
      </c>
      <c r="B1" s="2" t="s">
        <v>124</v>
      </c>
      <c r="C1" s="2" t="s">
        <v>125</v>
      </c>
      <c r="D1" s="2" t="s">
        <v>122</v>
      </c>
      <c r="E1" s="9" t="s">
        <v>126</v>
      </c>
      <c r="F1" s="2" t="s">
        <v>127</v>
      </c>
      <c r="G1" s="9" t="s">
        <v>128</v>
      </c>
      <c r="H1" s="13" t="s">
        <v>129</v>
      </c>
      <c r="I1" s="9" t="s">
        <v>130</v>
      </c>
      <c r="J1" s="2" t="s">
        <v>85</v>
      </c>
      <c r="K1" s="2" t="s">
        <v>131</v>
      </c>
      <c r="L1" s="2" t="s">
        <v>132</v>
      </c>
      <c r="M1" s="2" t="s">
        <v>133</v>
      </c>
      <c r="N1" s="2" t="s">
        <v>134</v>
      </c>
    </row>
    <row r="2" spans="1:14" s="6" customFormat="1" ht="32">
      <c r="A2" t="s">
        <v>135</v>
      </c>
      <c r="B2">
        <v>28.075520999999998</v>
      </c>
      <c r="C2">
        <v>85.208934999999997</v>
      </c>
      <c r="D2" t="s">
        <v>92</v>
      </c>
      <c r="E2" t="s">
        <v>136</v>
      </c>
      <c r="F2" t="s">
        <v>137</v>
      </c>
      <c r="G2" s="10" t="s">
        <v>137</v>
      </c>
      <c r="H2" s="7" t="s">
        <v>138</v>
      </c>
      <c r="I2" s="7"/>
      <c r="J2" t="s">
        <v>86</v>
      </c>
      <c r="K2">
        <v>55</v>
      </c>
      <c r="L2">
        <v>75</v>
      </c>
      <c r="M2">
        <v>65</v>
      </c>
      <c r="N2">
        <v>6</v>
      </c>
    </row>
    <row r="3" spans="1:14" s="6" customFormat="1" ht="16">
      <c r="A3" t="s">
        <v>139</v>
      </c>
      <c r="B3">
        <v>28.082764999999998</v>
      </c>
      <c r="C3">
        <v>85.221515999999994</v>
      </c>
      <c r="D3" t="s">
        <v>92</v>
      </c>
      <c r="E3" t="s">
        <v>105</v>
      </c>
      <c r="F3" t="s">
        <v>140</v>
      </c>
      <c r="G3" s="10" t="s">
        <v>140</v>
      </c>
      <c r="H3" s="7" t="s">
        <v>138</v>
      </c>
      <c r="I3" s="7"/>
      <c r="J3" t="s">
        <v>86</v>
      </c>
      <c r="K3">
        <v>40</v>
      </c>
      <c r="L3">
        <v>60</v>
      </c>
      <c r="M3">
        <v>50</v>
      </c>
      <c r="N3">
        <v>5.5</v>
      </c>
    </row>
    <row r="4" spans="1:14" s="6" customFormat="1" ht="48">
      <c r="A4" t="s">
        <v>141</v>
      </c>
      <c r="B4">
        <v>27.995087999999999</v>
      </c>
      <c r="C4">
        <v>85.204649000000003</v>
      </c>
      <c r="D4" t="s">
        <v>92</v>
      </c>
      <c r="E4" t="s">
        <v>106</v>
      </c>
      <c r="F4" s="7" t="s">
        <v>142</v>
      </c>
      <c r="G4" s="7" t="s">
        <v>142</v>
      </c>
      <c r="H4" s="7" t="s">
        <v>143</v>
      </c>
      <c r="I4" s="7"/>
      <c r="J4" t="s">
        <v>87</v>
      </c>
      <c r="K4">
        <v>15</v>
      </c>
      <c r="L4">
        <v>35</v>
      </c>
      <c r="M4">
        <v>25</v>
      </c>
      <c r="N4">
        <v>2</v>
      </c>
    </row>
    <row r="5" spans="1:14" ht="64">
      <c r="A5" t="s">
        <v>144</v>
      </c>
      <c r="B5">
        <v>27.846990000000002</v>
      </c>
      <c r="C5">
        <v>85.571095</v>
      </c>
      <c r="D5" t="s">
        <v>93</v>
      </c>
      <c r="E5" s="7" t="s">
        <v>145</v>
      </c>
      <c r="F5" s="7" t="s">
        <v>146</v>
      </c>
      <c r="G5" s="7" t="s">
        <v>146</v>
      </c>
      <c r="H5" s="7" t="s">
        <v>147</v>
      </c>
      <c r="I5" s="7" t="s">
        <v>148</v>
      </c>
      <c r="J5" s="7" t="s">
        <v>88</v>
      </c>
      <c r="K5">
        <v>0</v>
      </c>
      <c r="L5">
        <v>20</v>
      </c>
      <c r="M5">
        <f t="shared" ref="M5:M63" si="0">(K5+L5)/2</f>
        <v>10</v>
      </c>
      <c r="N5">
        <v>1</v>
      </c>
    </row>
    <row r="6" spans="1:14" ht="16">
      <c r="A6" t="s">
        <v>150</v>
      </c>
      <c r="B6">
        <v>27.843979999999998</v>
      </c>
      <c r="C6">
        <v>85.577088000000003</v>
      </c>
      <c r="D6" t="s">
        <v>93</v>
      </c>
      <c r="E6" s="7" t="s">
        <v>107</v>
      </c>
      <c r="F6" s="7" t="s">
        <v>146</v>
      </c>
      <c r="G6" s="7" t="s">
        <v>146</v>
      </c>
      <c r="H6" s="7" t="s">
        <v>147</v>
      </c>
      <c r="I6" s="7" t="s">
        <v>151</v>
      </c>
      <c r="J6" s="7" t="s">
        <v>87</v>
      </c>
      <c r="K6">
        <v>0</v>
      </c>
      <c r="L6">
        <v>15</v>
      </c>
      <c r="M6">
        <f t="shared" si="0"/>
        <v>7.5</v>
      </c>
      <c r="N6">
        <v>1</v>
      </c>
    </row>
    <row r="7" spans="1:14" ht="16">
      <c r="A7" t="s">
        <v>152</v>
      </c>
      <c r="B7">
        <v>27.843979999999998</v>
      </c>
      <c r="C7">
        <v>85.577088000000003</v>
      </c>
      <c r="D7" t="s">
        <v>93</v>
      </c>
      <c r="E7" s="7" t="s">
        <v>149</v>
      </c>
      <c r="F7" s="7" t="s">
        <v>149</v>
      </c>
      <c r="G7" s="7" t="s">
        <v>149</v>
      </c>
      <c r="H7" s="7" t="s">
        <v>149</v>
      </c>
      <c r="J7" s="7" t="s">
        <v>87</v>
      </c>
      <c r="K7">
        <v>60</v>
      </c>
      <c r="L7">
        <v>70</v>
      </c>
      <c r="M7">
        <f t="shared" si="0"/>
        <v>65</v>
      </c>
      <c r="N7">
        <v>5</v>
      </c>
    </row>
    <row r="8" spans="1:14" ht="32">
      <c r="A8" t="s">
        <v>153</v>
      </c>
      <c r="B8">
        <v>27.870895999999998</v>
      </c>
      <c r="C8">
        <v>85.540221000000003</v>
      </c>
      <c r="D8" t="s">
        <v>93</v>
      </c>
      <c r="E8" s="7" t="s">
        <v>154</v>
      </c>
      <c r="F8" s="7" t="s">
        <v>140</v>
      </c>
      <c r="G8" s="7" t="s">
        <v>140</v>
      </c>
      <c r="H8" s="7" t="s">
        <v>138</v>
      </c>
      <c r="I8" s="7" t="s">
        <v>155</v>
      </c>
      <c r="J8" s="7" t="s">
        <v>86</v>
      </c>
      <c r="K8">
        <v>65</v>
      </c>
      <c r="L8">
        <v>90</v>
      </c>
      <c r="M8">
        <f t="shared" si="0"/>
        <v>77.5</v>
      </c>
      <c r="N8">
        <v>6</v>
      </c>
    </row>
    <row r="9" spans="1:14" ht="32">
      <c r="A9" t="s">
        <v>156</v>
      </c>
      <c r="B9">
        <v>27.96941</v>
      </c>
      <c r="C9">
        <v>85.532396000000006</v>
      </c>
      <c r="D9" t="s">
        <v>93</v>
      </c>
      <c r="E9" s="7" t="s">
        <v>157</v>
      </c>
      <c r="F9" s="7" t="s">
        <v>158</v>
      </c>
      <c r="G9" s="7" t="s">
        <v>158</v>
      </c>
      <c r="H9" s="7" t="s">
        <v>138</v>
      </c>
      <c r="I9" s="7" t="s">
        <v>159</v>
      </c>
      <c r="J9" s="7" t="s">
        <v>86</v>
      </c>
      <c r="K9">
        <v>55</v>
      </c>
      <c r="L9">
        <v>75</v>
      </c>
      <c r="M9">
        <f t="shared" si="0"/>
        <v>65</v>
      </c>
      <c r="N9">
        <v>6</v>
      </c>
    </row>
    <row r="10" spans="1:14" ht="48">
      <c r="A10" t="s">
        <v>160</v>
      </c>
      <c r="B10">
        <v>27.964116000000001</v>
      </c>
      <c r="C10">
        <v>85.539570999999995</v>
      </c>
      <c r="D10" t="s">
        <v>93</v>
      </c>
      <c r="E10" s="7" t="s">
        <v>161</v>
      </c>
      <c r="F10" s="7" t="s">
        <v>142</v>
      </c>
      <c r="G10" s="7" t="s">
        <v>142</v>
      </c>
      <c r="H10" s="7" t="s">
        <v>138</v>
      </c>
      <c r="I10" s="7" t="s">
        <v>162</v>
      </c>
      <c r="J10" s="7" t="s">
        <v>87</v>
      </c>
      <c r="K10">
        <v>50</v>
      </c>
      <c r="L10">
        <v>85</v>
      </c>
      <c r="M10">
        <f t="shared" si="0"/>
        <v>67.5</v>
      </c>
      <c r="N10">
        <v>5.5</v>
      </c>
    </row>
    <row r="11" spans="1:14" ht="48">
      <c r="A11" t="s">
        <v>163</v>
      </c>
      <c r="B11">
        <v>27.964116000000001</v>
      </c>
      <c r="C11">
        <v>85.539570999999995</v>
      </c>
      <c r="D11" t="s">
        <v>93</v>
      </c>
      <c r="E11" s="7" t="s">
        <v>164</v>
      </c>
      <c r="F11" s="7" t="s">
        <v>142</v>
      </c>
      <c r="G11" s="7" t="s">
        <v>142</v>
      </c>
      <c r="H11" s="7" t="s">
        <v>165</v>
      </c>
      <c r="I11" s="7" t="s">
        <v>166</v>
      </c>
      <c r="J11" s="7" t="s">
        <v>87</v>
      </c>
      <c r="K11">
        <v>45</v>
      </c>
      <c r="L11">
        <v>60</v>
      </c>
      <c r="M11">
        <f t="shared" si="0"/>
        <v>52.5</v>
      </c>
      <c r="N11">
        <v>4.5</v>
      </c>
    </row>
    <row r="12" spans="1:14" ht="32">
      <c r="A12" t="s">
        <v>167</v>
      </c>
      <c r="B12">
        <v>28.010819999999999</v>
      </c>
      <c r="C12">
        <v>85.531824999999998</v>
      </c>
      <c r="D12" t="s">
        <v>93</v>
      </c>
      <c r="E12" s="7" t="s">
        <v>107</v>
      </c>
      <c r="F12" s="7" t="s">
        <v>146</v>
      </c>
      <c r="G12" s="7" t="s">
        <v>146</v>
      </c>
      <c r="H12" s="7" t="s">
        <v>143</v>
      </c>
      <c r="I12" s="7" t="s">
        <v>168</v>
      </c>
      <c r="J12" s="7" t="s">
        <v>87</v>
      </c>
      <c r="K12">
        <v>5</v>
      </c>
      <c r="L12">
        <v>25</v>
      </c>
      <c r="M12">
        <f t="shared" si="0"/>
        <v>15</v>
      </c>
      <c r="N12">
        <v>1</v>
      </c>
    </row>
    <row r="13" spans="1:14" ht="16">
      <c r="A13" t="s">
        <v>169</v>
      </c>
      <c r="B13">
        <v>28.010819999999999</v>
      </c>
      <c r="C13">
        <v>85.531824999999998</v>
      </c>
      <c r="D13" t="s">
        <v>93</v>
      </c>
      <c r="E13" s="7" t="s">
        <v>107</v>
      </c>
      <c r="F13" s="7" t="s">
        <v>170</v>
      </c>
      <c r="G13" s="7" t="s">
        <v>170</v>
      </c>
      <c r="H13" s="7" t="s">
        <v>171</v>
      </c>
      <c r="I13" s="7" t="s">
        <v>172</v>
      </c>
      <c r="J13" s="7" t="s">
        <v>87</v>
      </c>
      <c r="K13">
        <v>30</v>
      </c>
      <c r="L13">
        <v>50</v>
      </c>
      <c r="M13">
        <f t="shared" si="0"/>
        <v>40</v>
      </c>
      <c r="N13">
        <v>5</v>
      </c>
    </row>
    <row r="14" spans="1:14" ht="64">
      <c r="A14" t="s">
        <v>173</v>
      </c>
      <c r="B14">
        <v>28.010732999999998</v>
      </c>
      <c r="C14">
        <v>85.535670999999994</v>
      </c>
      <c r="D14" t="s">
        <v>93</v>
      </c>
      <c r="E14" s="7" t="s">
        <v>174</v>
      </c>
      <c r="F14" s="7" t="s">
        <v>137</v>
      </c>
      <c r="G14" s="7" t="s">
        <v>137</v>
      </c>
      <c r="H14" s="7" t="s">
        <v>138</v>
      </c>
      <c r="I14" s="7" t="s">
        <v>175</v>
      </c>
      <c r="J14" s="7" t="s">
        <v>86</v>
      </c>
      <c r="K14">
        <v>55</v>
      </c>
      <c r="L14">
        <v>75</v>
      </c>
      <c r="M14">
        <f t="shared" si="0"/>
        <v>65</v>
      </c>
      <c r="N14">
        <v>5.5</v>
      </c>
    </row>
    <row r="15" spans="1:14" ht="64">
      <c r="A15" t="s">
        <v>176</v>
      </c>
      <c r="B15">
        <v>28.010732999999998</v>
      </c>
      <c r="C15">
        <v>85.535670999999994</v>
      </c>
      <c r="D15" t="s">
        <v>93</v>
      </c>
      <c r="E15" s="7" t="s">
        <v>174</v>
      </c>
      <c r="F15" s="7" t="s">
        <v>177</v>
      </c>
      <c r="G15" s="7" t="s">
        <v>177</v>
      </c>
      <c r="H15" s="7" t="s">
        <v>178</v>
      </c>
      <c r="I15" s="7" t="s">
        <v>179</v>
      </c>
      <c r="J15" s="7" t="s">
        <v>86</v>
      </c>
      <c r="K15">
        <v>75</v>
      </c>
      <c r="L15">
        <v>94</v>
      </c>
      <c r="M15">
        <f t="shared" si="0"/>
        <v>84.5</v>
      </c>
      <c r="N15">
        <v>5.5</v>
      </c>
    </row>
    <row r="16" spans="1:14" ht="48">
      <c r="A16" t="s">
        <v>180</v>
      </c>
      <c r="B16">
        <v>27.986425000000001</v>
      </c>
      <c r="C16">
        <v>85.552059999999997</v>
      </c>
      <c r="D16" t="s">
        <v>93</v>
      </c>
      <c r="E16" s="7" t="s">
        <v>181</v>
      </c>
      <c r="F16" s="7" t="s">
        <v>182</v>
      </c>
      <c r="G16" s="7" t="s">
        <v>182</v>
      </c>
      <c r="H16" s="7" t="s">
        <v>165</v>
      </c>
      <c r="I16" s="7" t="s">
        <v>183</v>
      </c>
      <c r="J16" s="7" t="s">
        <v>87</v>
      </c>
      <c r="K16">
        <v>15</v>
      </c>
      <c r="L16">
        <v>25</v>
      </c>
      <c r="M16">
        <f t="shared" si="0"/>
        <v>20</v>
      </c>
      <c r="N16">
        <v>1</v>
      </c>
    </row>
    <row r="17" spans="1:14" ht="32">
      <c r="A17" t="s">
        <v>184</v>
      </c>
      <c r="B17">
        <v>27.992581000000001</v>
      </c>
      <c r="C17">
        <v>85.572310999999999</v>
      </c>
      <c r="D17" t="s">
        <v>93</v>
      </c>
      <c r="E17" s="7" t="s">
        <v>164</v>
      </c>
      <c r="F17" s="7" t="s">
        <v>137</v>
      </c>
      <c r="G17" s="7" t="s">
        <v>137</v>
      </c>
      <c r="H17" s="7" t="s">
        <v>165</v>
      </c>
      <c r="I17" s="7" t="s">
        <v>185</v>
      </c>
      <c r="J17" s="7" t="s">
        <v>88</v>
      </c>
      <c r="K17">
        <v>20</v>
      </c>
      <c r="L17">
        <v>35</v>
      </c>
      <c r="M17">
        <f t="shared" si="0"/>
        <v>27.5</v>
      </c>
      <c r="N17">
        <v>1.5</v>
      </c>
    </row>
    <row r="18" spans="1:14" ht="32">
      <c r="A18" t="s">
        <v>186</v>
      </c>
      <c r="B18">
        <v>27.775915000000001</v>
      </c>
      <c r="C18">
        <v>85.560793000000004</v>
      </c>
      <c r="D18" t="s">
        <v>94</v>
      </c>
      <c r="E18" s="7" t="s">
        <v>107</v>
      </c>
      <c r="F18" s="7" t="s">
        <v>146</v>
      </c>
      <c r="G18" s="7" t="s">
        <v>146</v>
      </c>
      <c r="H18" s="7" t="s">
        <v>187</v>
      </c>
      <c r="I18" s="7" t="s">
        <v>188</v>
      </c>
      <c r="J18" s="7" t="s">
        <v>87</v>
      </c>
      <c r="K18">
        <v>5</v>
      </c>
      <c r="L18">
        <v>20</v>
      </c>
      <c r="M18">
        <f t="shared" si="0"/>
        <v>12.5</v>
      </c>
      <c r="N18">
        <v>0.5</v>
      </c>
    </row>
    <row r="19" spans="1:14" ht="32">
      <c r="A19" t="s">
        <v>189</v>
      </c>
      <c r="B19">
        <v>27.73742</v>
      </c>
      <c r="C19">
        <v>85.123897999999997</v>
      </c>
      <c r="D19" t="s">
        <v>95</v>
      </c>
      <c r="E19" s="7" t="s">
        <v>190</v>
      </c>
      <c r="F19" s="7" t="s">
        <v>140</v>
      </c>
      <c r="G19" s="7" t="s">
        <v>140</v>
      </c>
      <c r="H19" s="7" t="s">
        <v>138</v>
      </c>
      <c r="I19" s="7" t="s">
        <v>191</v>
      </c>
      <c r="J19" s="7" t="s">
        <v>87</v>
      </c>
      <c r="K19">
        <v>55</v>
      </c>
      <c r="L19">
        <v>70</v>
      </c>
      <c r="M19">
        <f t="shared" si="0"/>
        <v>62.5</v>
      </c>
      <c r="N19">
        <v>5.5</v>
      </c>
    </row>
    <row r="20" spans="1:14" ht="16">
      <c r="A20" t="s">
        <v>192</v>
      </c>
      <c r="B20">
        <v>27.73742</v>
      </c>
      <c r="C20">
        <v>85.123897999999997</v>
      </c>
      <c r="D20" t="s">
        <v>95</v>
      </c>
      <c r="E20" s="7" t="s">
        <v>190</v>
      </c>
      <c r="F20" s="7" t="s">
        <v>140</v>
      </c>
      <c r="G20" s="7" t="s">
        <v>140</v>
      </c>
      <c r="H20" s="7" t="s">
        <v>193</v>
      </c>
      <c r="I20" s="7" t="s">
        <v>194</v>
      </c>
      <c r="J20" s="7" t="s">
        <v>87</v>
      </c>
      <c r="K20">
        <v>35</v>
      </c>
      <c r="L20">
        <v>50</v>
      </c>
      <c r="M20">
        <f t="shared" si="0"/>
        <v>42.5</v>
      </c>
      <c r="N20">
        <v>0</v>
      </c>
    </row>
    <row r="21" spans="1:14" ht="48">
      <c r="A21" t="s">
        <v>195</v>
      </c>
      <c r="B21">
        <v>27.752368000000001</v>
      </c>
      <c r="C21">
        <v>85.063892999999993</v>
      </c>
      <c r="D21" t="s">
        <v>95</v>
      </c>
      <c r="E21" s="7" t="s">
        <v>190</v>
      </c>
      <c r="F21" s="7" t="s">
        <v>140</v>
      </c>
      <c r="G21" s="7" t="s">
        <v>140</v>
      </c>
      <c r="H21" s="7" t="s">
        <v>196</v>
      </c>
      <c r="I21" s="7" t="s">
        <v>197</v>
      </c>
      <c r="J21" s="7" t="s">
        <v>87</v>
      </c>
      <c r="K21">
        <v>50</v>
      </c>
      <c r="L21">
        <v>65</v>
      </c>
      <c r="M21">
        <f t="shared" si="0"/>
        <v>57.5</v>
      </c>
      <c r="N21">
        <v>5</v>
      </c>
    </row>
    <row r="22" spans="1:14" ht="32">
      <c r="A22" t="s">
        <v>198</v>
      </c>
      <c r="B22">
        <v>27.801629999999999</v>
      </c>
      <c r="C22">
        <v>85.003772999999995</v>
      </c>
      <c r="D22" t="s">
        <v>199</v>
      </c>
      <c r="E22" s="7" t="s">
        <v>420</v>
      </c>
      <c r="F22" s="7" t="s">
        <v>140</v>
      </c>
      <c r="G22" s="7" t="s">
        <v>140</v>
      </c>
      <c r="H22" s="7" t="s">
        <v>138</v>
      </c>
      <c r="I22" s="7" t="s">
        <v>200</v>
      </c>
      <c r="J22" s="7" t="s">
        <v>86</v>
      </c>
      <c r="K22">
        <v>50</v>
      </c>
      <c r="L22">
        <v>70</v>
      </c>
      <c r="M22">
        <f t="shared" si="0"/>
        <v>60</v>
      </c>
      <c r="N22">
        <v>5</v>
      </c>
    </row>
    <row r="23" spans="1:14" ht="48">
      <c r="A23" t="s">
        <v>201</v>
      </c>
      <c r="B23">
        <v>27.801629999999999</v>
      </c>
      <c r="C23">
        <v>85.003772999999995</v>
      </c>
      <c r="D23" t="s">
        <v>96</v>
      </c>
      <c r="E23" s="7" t="s">
        <v>202</v>
      </c>
      <c r="F23" s="7" t="s">
        <v>170</v>
      </c>
      <c r="G23" s="7" t="s">
        <v>170</v>
      </c>
      <c r="H23" s="7" t="s">
        <v>138</v>
      </c>
      <c r="I23" s="7" t="s">
        <v>203</v>
      </c>
      <c r="J23" s="7" t="s">
        <v>86</v>
      </c>
      <c r="K23">
        <v>50</v>
      </c>
      <c r="L23">
        <v>70</v>
      </c>
      <c r="M23">
        <f t="shared" si="0"/>
        <v>60</v>
      </c>
      <c r="N23">
        <v>1</v>
      </c>
    </row>
    <row r="24" spans="1:14" ht="48">
      <c r="A24" t="s">
        <v>204</v>
      </c>
      <c r="B24">
        <v>27.803764999999999</v>
      </c>
      <c r="C24">
        <v>85.527935999999997</v>
      </c>
      <c r="D24" t="s">
        <v>93</v>
      </c>
      <c r="E24" s="7" t="s">
        <v>190</v>
      </c>
      <c r="F24" s="7" t="s">
        <v>205</v>
      </c>
      <c r="G24" s="7" t="s">
        <v>205</v>
      </c>
      <c r="H24" s="7" t="s">
        <v>171</v>
      </c>
      <c r="I24" s="7" t="s">
        <v>206</v>
      </c>
      <c r="J24" s="7" t="s">
        <v>87</v>
      </c>
      <c r="K24">
        <v>35</v>
      </c>
      <c r="L24">
        <v>45</v>
      </c>
      <c r="M24">
        <f t="shared" si="0"/>
        <v>40</v>
      </c>
      <c r="N24">
        <v>4</v>
      </c>
    </row>
    <row r="25" spans="1:14" ht="32">
      <c r="A25" t="s">
        <v>207</v>
      </c>
      <c r="B25">
        <v>27.803764999999999</v>
      </c>
      <c r="C25">
        <v>85.527935999999997</v>
      </c>
      <c r="D25" t="s">
        <v>93</v>
      </c>
      <c r="E25" s="7" t="s">
        <v>190</v>
      </c>
      <c r="F25" s="7" t="s">
        <v>208</v>
      </c>
      <c r="G25" s="7" t="s">
        <v>208</v>
      </c>
      <c r="H25" s="7" t="s">
        <v>171</v>
      </c>
      <c r="I25" s="7" t="s">
        <v>209</v>
      </c>
      <c r="J25" s="7" t="s">
        <v>87</v>
      </c>
      <c r="K25">
        <v>15</v>
      </c>
      <c r="L25">
        <v>25</v>
      </c>
      <c r="M25">
        <f t="shared" si="0"/>
        <v>20</v>
      </c>
      <c r="N25">
        <v>1</v>
      </c>
    </row>
    <row r="26" spans="1:14" ht="48">
      <c r="A26" t="s">
        <v>210</v>
      </c>
      <c r="B26">
        <v>27.872755999999999</v>
      </c>
      <c r="C26">
        <v>85.570520000000002</v>
      </c>
      <c r="D26" t="s">
        <v>93</v>
      </c>
      <c r="E26" s="7" t="s">
        <v>154</v>
      </c>
      <c r="F26" s="7" t="s">
        <v>211</v>
      </c>
      <c r="G26" s="7" t="s">
        <v>211</v>
      </c>
      <c r="H26" s="7" t="s">
        <v>187</v>
      </c>
      <c r="I26" s="7" t="s">
        <v>212</v>
      </c>
      <c r="J26" s="7" t="s">
        <v>88</v>
      </c>
      <c r="K26">
        <v>15</v>
      </c>
      <c r="L26">
        <v>25</v>
      </c>
      <c r="M26">
        <f t="shared" si="0"/>
        <v>20</v>
      </c>
      <c r="N26">
        <v>1</v>
      </c>
    </row>
    <row r="27" spans="1:14" ht="48">
      <c r="A27" t="s">
        <v>213</v>
      </c>
      <c r="B27">
        <v>27.898021</v>
      </c>
      <c r="C27">
        <v>85.578963000000002</v>
      </c>
      <c r="D27" t="s">
        <v>93</v>
      </c>
      <c r="E27" s="7" t="s">
        <v>214</v>
      </c>
      <c r="F27" s="7" t="s">
        <v>140</v>
      </c>
      <c r="G27" s="7" t="s">
        <v>140</v>
      </c>
      <c r="H27" s="7" t="s">
        <v>187</v>
      </c>
      <c r="I27" s="7" t="s">
        <v>215</v>
      </c>
      <c r="J27" s="7" t="s">
        <v>88</v>
      </c>
      <c r="K27">
        <v>25</v>
      </c>
      <c r="L27">
        <v>40</v>
      </c>
      <c r="M27">
        <f t="shared" si="0"/>
        <v>32.5</v>
      </c>
      <c r="N27">
        <v>1</v>
      </c>
    </row>
    <row r="28" spans="1:14" ht="48">
      <c r="A28" t="s">
        <v>216</v>
      </c>
      <c r="B28">
        <v>27.923501000000002</v>
      </c>
      <c r="C28">
        <v>85.594723000000002</v>
      </c>
      <c r="D28" t="s">
        <v>93</v>
      </c>
      <c r="E28" s="7" t="s">
        <v>190</v>
      </c>
      <c r="F28" s="7" t="s">
        <v>140</v>
      </c>
      <c r="G28" s="7" t="s">
        <v>140</v>
      </c>
      <c r="H28" s="7" t="s">
        <v>171</v>
      </c>
      <c r="I28" s="7" t="s">
        <v>217</v>
      </c>
      <c r="J28" s="7" t="s">
        <v>88</v>
      </c>
      <c r="K28">
        <v>45</v>
      </c>
      <c r="L28">
        <v>55</v>
      </c>
      <c r="M28">
        <f t="shared" si="0"/>
        <v>50</v>
      </c>
      <c r="N28">
        <v>3.5</v>
      </c>
    </row>
    <row r="29" spans="1:14" ht="48">
      <c r="A29" t="s">
        <v>218</v>
      </c>
      <c r="B29">
        <v>27.939900999999999</v>
      </c>
      <c r="C29">
        <v>85.597138000000001</v>
      </c>
      <c r="D29" t="s">
        <v>93</v>
      </c>
      <c r="E29" s="7" t="s">
        <v>219</v>
      </c>
      <c r="F29" s="7" t="s">
        <v>137</v>
      </c>
      <c r="G29" s="7" t="s">
        <v>137</v>
      </c>
      <c r="H29" s="7" t="s">
        <v>171</v>
      </c>
      <c r="I29" s="7" t="s">
        <v>220</v>
      </c>
      <c r="J29" s="7" t="s">
        <v>88</v>
      </c>
      <c r="K29">
        <v>40</v>
      </c>
      <c r="L29">
        <v>50</v>
      </c>
      <c r="M29">
        <f t="shared" si="0"/>
        <v>45</v>
      </c>
      <c r="N29">
        <v>4.5</v>
      </c>
    </row>
    <row r="30" spans="1:14" ht="64">
      <c r="A30" t="s">
        <v>221</v>
      </c>
      <c r="B30">
        <v>27.952017999999999</v>
      </c>
      <c r="C30">
        <v>85.580605000000006</v>
      </c>
      <c r="D30" t="s">
        <v>93</v>
      </c>
      <c r="E30" s="7" t="s">
        <v>222</v>
      </c>
      <c r="F30" s="7" t="s">
        <v>137</v>
      </c>
      <c r="G30" s="7" t="s">
        <v>137</v>
      </c>
      <c r="H30" s="7" t="s">
        <v>193</v>
      </c>
      <c r="I30" s="7" t="s">
        <v>223</v>
      </c>
      <c r="J30" s="7" t="s">
        <v>88</v>
      </c>
      <c r="K30">
        <v>35</v>
      </c>
      <c r="L30">
        <v>45</v>
      </c>
      <c r="M30">
        <f t="shared" si="0"/>
        <v>40</v>
      </c>
      <c r="N30">
        <v>5</v>
      </c>
    </row>
    <row r="31" spans="1:14" ht="80">
      <c r="A31" t="s">
        <v>224</v>
      </c>
      <c r="B31">
        <v>27.952265000000001</v>
      </c>
      <c r="C31">
        <v>85.557879999999997</v>
      </c>
      <c r="D31" t="s">
        <v>93</v>
      </c>
      <c r="E31" s="7" t="s">
        <v>225</v>
      </c>
      <c r="F31" s="7" t="s">
        <v>146</v>
      </c>
      <c r="G31" s="7" t="s">
        <v>146</v>
      </c>
      <c r="H31" s="7" t="s">
        <v>138</v>
      </c>
      <c r="I31" s="7" t="s">
        <v>226</v>
      </c>
      <c r="J31" s="7" t="s">
        <v>87</v>
      </c>
      <c r="K31">
        <v>25</v>
      </c>
      <c r="L31">
        <v>35</v>
      </c>
      <c r="M31">
        <f t="shared" si="0"/>
        <v>30</v>
      </c>
      <c r="N31">
        <v>6</v>
      </c>
    </row>
    <row r="32" spans="1:14" ht="32">
      <c r="A32" t="s">
        <v>227</v>
      </c>
      <c r="B32">
        <v>27.955663000000001</v>
      </c>
      <c r="C32">
        <v>85.551767999999996</v>
      </c>
      <c r="D32" t="s">
        <v>93</v>
      </c>
      <c r="E32" s="7" t="s">
        <v>107</v>
      </c>
      <c r="F32" s="7" t="s">
        <v>177</v>
      </c>
      <c r="G32" s="7" t="s">
        <v>177</v>
      </c>
      <c r="H32" s="7" t="s">
        <v>178</v>
      </c>
      <c r="I32" s="7" t="s">
        <v>228</v>
      </c>
      <c r="J32" s="7" t="s">
        <v>86</v>
      </c>
      <c r="K32">
        <v>80</v>
      </c>
      <c r="L32">
        <v>90</v>
      </c>
      <c r="M32">
        <f t="shared" si="0"/>
        <v>85</v>
      </c>
      <c r="N32">
        <v>6</v>
      </c>
    </row>
    <row r="33" spans="1:14" ht="48">
      <c r="A33" t="s">
        <v>229</v>
      </c>
      <c r="B33">
        <v>28.105101000000001</v>
      </c>
      <c r="C33">
        <v>85.577395999999993</v>
      </c>
      <c r="D33" t="s">
        <v>93</v>
      </c>
      <c r="E33" s="7" t="s">
        <v>107</v>
      </c>
      <c r="F33" s="7" t="s">
        <v>137</v>
      </c>
      <c r="G33" s="7" t="s">
        <v>137</v>
      </c>
      <c r="H33" s="7" t="s">
        <v>171</v>
      </c>
      <c r="I33" s="7" t="s">
        <v>230</v>
      </c>
      <c r="J33" s="7" t="s">
        <v>88</v>
      </c>
      <c r="K33">
        <v>45</v>
      </c>
      <c r="L33">
        <v>60</v>
      </c>
      <c r="M33">
        <f t="shared" si="0"/>
        <v>52.5</v>
      </c>
      <c r="N33">
        <v>6</v>
      </c>
    </row>
    <row r="34" spans="1:14" ht="32">
      <c r="A34" t="s">
        <v>231</v>
      </c>
      <c r="B34">
        <v>28.073779999999999</v>
      </c>
      <c r="C34">
        <v>85.573485000000005</v>
      </c>
      <c r="D34" t="s">
        <v>93</v>
      </c>
      <c r="E34" s="7" t="s">
        <v>232</v>
      </c>
      <c r="F34" s="7" t="s">
        <v>233</v>
      </c>
      <c r="G34" s="7" t="s">
        <v>233</v>
      </c>
      <c r="H34" s="7" t="s">
        <v>138</v>
      </c>
      <c r="I34" s="7" t="s">
        <v>234</v>
      </c>
      <c r="J34" s="7" t="s">
        <v>88</v>
      </c>
      <c r="K34">
        <v>70</v>
      </c>
      <c r="L34">
        <v>85</v>
      </c>
      <c r="M34">
        <f t="shared" si="0"/>
        <v>77.5</v>
      </c>
      <c r="N34">
        <v>6</v>
      </c>
    </row>
    <row r="35" spans="1:14" ht="32">
      <c r="A35" t="s">
        <v>236</v>
      </c>
      <c r="B35">
        <v>28.049526</v>
      </c>
      <c r="C35">
        <v>85.567768000000001</v>
      </c>
      <c r="D35" t="s">
        <v>93</v>
      </c>
      <c r="E35" s="7" t="s">
        <v>237</v>
      </c>
      <c r="F35" s="7" t="s">
        <v>233</v>
      </c>
      <c r="G35" s="7" t="s">
        <v>233</v>
      </c>
      <c r="H35" s="7" t="s">
        <v>178</v>
      </c>
      <c r="I35" s="7" t="s">
        <v>238</v>
      </c>
      <c r="J35" s="7" t="s">
        <v>88</v>
      </c>
      <c r="K35">
        <v>75</v>
      </c>
      <c r="L35">
        <v>85</v>
      </c>
      <c r="M35">
        <f t="shared" si="0"/>
        <v>80</v>
      </c>
      <c r="N35">
        <v>6</v>
      </c>
    </row>
    <row r="36" spans="1:14" ht="64">
      <c r="A36" t="s">
        <v>240</v>
      </c>
      <c r="B36">
        <v>28.021028000000001</v>
      </c>
      <c r="C36">
        <v>85.568421000000001</v>
      </c>
      <c r="D36" t="s">
        <v>93</v>
      </c>
      <c r="E36" s="7" t="s">
        <v>107</v>
      </c>
      <c r="F36" s="7" t="s">
        <v>241</v>
      </c>
      <c r="G36" s="7" t="s">
        <v>241</v>
      </c>
      <c r="H36" s="7" t="s">
        <v>193</v>
      </c>
      <c r="I36" s="7" t="s">
        <v>242</v>
      </c>
      <c r="J36" s="7" t="s">
        <v>88</v>
      </c>
      <c r="K36">
        <v>60</v>
      </c>
      <c r="L36">
        <v>70</v>
      </c>
      <c r="M36">
        <f t="shared" si="0"/>
        <v>65</v>
      </c>
      <c r="N36">
        <v>6</v>
      </c>
    </row>
    <row r="37" spans="1:14" ht="48">
      <c r="A37" t="s">
        <v>243</v>
      </c>
      <c r="B37">
        <v>28.050328</v>
      </c>
      <c r="C37">
        <v>85.536755999999997</v>
      </c>
      <c r="D37" t="s">
        <v>93</v>
      </c>
      <c r="E37" s="7" t="s">
        <v>154</v>
      </c>
      <c r="F37" s="7" t="s">
        <v>140</v>
      </c>
      <c r="G37" s="7" t="s">
        <v>140</v>
      </c>
      <c r="H37" s="7" t="s">
        <v>171</v>
      </c>
      <c r="I37" s="7" t="s">
        <v>244</v>
      </c>
      <c r="J37" s="7" t="s">
        <v>87</v>
      </c>
      <c r="K37">
        <v>45</v>
      </c>
      <c r="L37">
        <v>60</v>
      </c>
      <c r="M37">
        <f t="shared" si="0"/>
        <v>52.5</v>
      </c>
      <c r="N37">
        <v>5</v>
      </c>
    </row>
    <row r="38" spans="1:14" ht="64">
      <c r="A38" t="s">
        <v>245</v>
      </c>
      <c r="B38">
        <v>28.052358000000002</v>
      </c>
      <c r="C38">
        <v>85.533469999999994</v>
      </c>
      <c r="D38" t="s">
        <v>93</v>
      </c>
      <c r="E38" s="7" t="s">
        <v>246</v>
      </c>
      <c r="F38" s="7" t="s">
        <v>233</v>
      </c>
      <c r="G38" s="7" t="s">
        <v>233</v>
      </c>
      <c r="H38" s="7" t="s">
        <v>247</v>
      </c>
      <c r="I38" s="7" t="s">
        <v>248</v>
      </c>
      <c r="J38" s="7" t="s">
        <v>86</v>
      </c>
      <c r="K38">
        <v>55</v>
      </c>
      <c r="L38">
        <v>70</v>
      </c>
      <c r="M38">
        <f t="shared" si="0"/>
        <v>62.5</v>
      </c>
      <c r="N38">
        <v>6</v>
      </c>
    </row>
    <row r="39" spans="1:14" ht="32">
      <c r="A39" t="s">
        <v>249</v>
      </c>
      <c r="B39">
        <v>28.022386000000001</v>
      </c>
      <c r="C39">
        <v>85.545410000000004</v>
      </c>
      <c r="D39" t="s">
        <v>93</v>
      </c>
      <c r="E39" s="7" t="s">
        <v>107</v>
      </c>
      <c r="F39" s="7" t="s">
        <v>235</v>
      </c>
      <c r="G39" s="7" t="s">
        <v>235</v>
      </c>
      <c r="H39" s="7" t="s">
        <v>138</v>
      </c>
      <c r="I39" s="7" t="s">
        <v>250</v>
      </c>
      <c r="J39" s="7" t="s">
        <v>87</v>
      </c>
      <c r="K39">
        <v>75</v>
      </c>
      <c r="L39">
        <v>85</v>
      </c>
      <c r="M39">
        <f t="shared" si="0"/>
        <v>80</v>
      </c>
      <c r="N39">
        <v>6</v>
      </c>
    </row>
    <row r="40" spans="1:14" ht="32">
      <c r="A40" t="s">
        <v>251</v>
      </c>
      <c r="B40">
        <v>28.021650999999999</v>
      </c>
      <c r="C40">
        <v>85.529664999999994</v>
      </c>
      <c r="D40" t="s">
        <v>93</v>
      </c>
      <c r="E40" s="7" t="s">
        <v>107</v>
      </c>
      <c r="F40" s="7" t="s">
        <v>235</v>
      </c>
      <c r="G40" s="7" t="s">
        <v>235</v>
      </c>
      <c r="H40" s="7" t="s">
        <v>247</v>
      </c>
      <c r="I40" s="7" t="s">
        <v>252</v>
      </c>
      <c r="J40" s="7" t="s">
        <v>87</v>
      </c>
      <c r="K40">
        <v>75</v>
      </c>
      <c r="L40">
        <v>85</v>
      </c>
      <c r="M40">
        <f t="shared" si="0"/>
        <v>80</v>
      </c>
      <c r="N40">
        <v>6</v>
      </c>
    </row>
    <row r="41" spans="1:14" ht="32">
      <c r="A41" t="s">
        <v>253</v>
      </c>
      <c r="B41">
        <v>28.015118000000001</v>
      </c>
      <c r="C41">
        <v>85.514660000000006</v>
      </c>
      <c r="D41" t="s">
        <v>93</v>
      </c>
      <c r="E41" s="7" t="s">
        <v>107</v>
      </c>
      <c r="F41" s="7" t="s">
        <v>235</v>
      </c>
      <c r="G41" s="7" t="s">
        <v>235</v>
      </c>
      <c r="H41" s="7" t="s">
        <v>138</v>
      </c>
      <c r="I41" s="7" t="s">
        <v>254</v>
      </c>
      <c r="J41" s="7" t="s">
        <v>86</v>
      </c>
      <c r="K41">
        <v>75</v>
      </c>
      <c r="L41">
        <v>85</v>
      </c>
      <c r="M41">
        <f t="shared" si="0"/>
        <v>80</v>
      </c>
      <c r="N41">
        <v>6</v>
      </c>
    </row>
    <row r="42" spans="1:14" ht="32">
      <c r="A42" t="s">
        <v>255</v>
      </c>
      <c r="B42">
        <v>28.009186</v>
      </c>
      <c r="C42">
        <v>85.505887999999999</v>
      </c>
      <c r="D42" t="s">
        <v>93</v>
      </c>
      <c r="E42" s="7" t="s">
        <v>107</v>
      </c>
      <c r="F42" s="7" t="s">
        <v>137</v>
      </c>
      <c r="G42" s="7" t="s">
        <v>137</v>
      </c>
      <c r="H42" s="7" t="s">
        <v>171</v>
      </c>
      <c r="I42" s="7" t="s">
        <v>256</v>
      </c>
      <c r="J42" s="7" t="s">
        <v>87</v>
      </c>
      <c r="K42">
        <v>40</v>
      </c>
      <c r="L42">
        <v>50</v>
      </c>
      <c r="M42">
        <f t="shared" si="0"/>
        <v>45</v>
      </c>
      <c r="N42">
        <v>5</v>
      </c>
    </row>
    <row r="43" spans="1:14" ht="32">
      <c r="A43" t="s">
        <v>257</v>
      </c>
      <c r="B43">
        <v>28.012008000000002</v>
      </c>
      <c r="C43">
        <v>85.494929999999997</v>
      </c>
      <c r="D43" t="s">
        <v>93</v>
      </c>
      <c r="E43" s="7" t="s">
        <v>107</v>
      </c>
      <c r="F43" s="7" t="s">
        <v>235</v>
      </c>
      <c r="G43" s="7" t="s">
        <v>235</v>
      </c>
      <c r="H43" s="7" t="s">
        <v>178</v>
      </c>
      <c r="I43" s="7" t="s">
        <v>258</v>
      </c>
      <c r="J43" s="7" t="s">
        <v>87</v>
      </c>
      <c r="K43">
        <v>80</v>
      </c>
      <c r="L43">
        <v>95</v>
      </c>
      <c r="M43">
        <f t="shared" si="0"/>
        <v>87.5</v>
      </c>
      <c r="N43">
        <v>6</v>
      </c>
    </row>
    <row r="44" spans="1:14" ht="48">
      <c r="A44" t="s">
        <v>259</v>
      </c>
      <c r="B44">
        <v>28.056291000000002</v>
      </c>
      <c r="C44">
        <v>85.457454999999996</v>
      </c>
      <c r="D44" t="s">
        <v>93</v>
      </c>
      <c r="E44" s="7" t="s">
        <v>111</v>
      </c>
      <c r="F44" s="7" t="s">
        <v>177</v>
      </c>
      <c r="G44" s="7" t="s">
        <v>177</v>
      </c>
      <c r="H44" s="7" t="s">
        <v>178</v>
      </c>
      <c r="I44" s="7" t="s">
        <v>260</v>
      </c>
      <c r="J44" s="7" t="s">
        <v>86</v>
      </c>
      <c r="K44">
        <v>75</v>
      </c>
      <c r="L44">
        <v>85</v>
      </c>
      <c r="M44">
        <f t="shared" si="0"/>
        <v>80</v>
      </c>
      <c r="N44">
        <v>6</v>
      </c>
    </row>
    <row r="45" spans="1:14" ht="48">
      <c r="A45" t="s">
        <v>261</v>
      </c>
      <c r="B45">
        <v>28.060936000000002</v>
      </c>
      <c r="C45">
        <v>85.453699999999998</v>
      </c>
      <c r="D45" t="s">
        <v>93</v>
      </c>
      <c r="E45" s="7" t="s">
        <v>107</v>
      </c>
      <c r="F45" s="7" t="s">
        <v>140</v>
      </c>
      <c r="G45" s="7" t="s">
        <v>140</v>
      </c>
      <c r="H45" s="7" t="s">
        <v>138</v>
      </c>
      <c r="I45" s="7" t="s">
        <v>262</v>
      </c>
      <c r="J45" s="7" t="s">
        <v>87</v>
      </c>
      <c r="K45">
        <v>50</v>
      </c>
      <c r="L45">
        <v>65</v>
      </c>
      <c r="M45">
        <f t="shared" si="0"/>
        <v>57.5</v>
      </c>
      <c r="N45">
        <v>5.5</v>
      </c>
    </row>
    <row r="46" spans="1:14" ht="16">
      <c r="A46" t="s">
        <v>263</v>
      </c>
      <c r="B46">
        <v>28.071521000000001</v>
      </c>
      <c r="C46">
        <v>85.435816000000003</v>
      </c>
      <c r="D46" t="s">
        <v>93</v>
      </c>
      <c r="E46" s="7" t="s">
        <v>264</v>
      </c>
      <c r="F46" s="7" t="s">
        <v>140</v>
      </c>
      <c r="G46" s="7" t="s">
        <v>140</v>
      </c>
      <c r="H46" s="7" t="s">
        <v>138</v>
      </c>
      <c r="I46" s="7" t="s">
        <v>265</v>
      </c>
      <c r="J46" s="7" t="s">
        <v>87</v>
      </c>
      <c r="K46">
        <v>60</v>
      </c>
      <c r="L46">
        <v>70</v>
      </c>
      <c r="M46">
        <f t="shared" si="0"/>
        <v>65</v>
      </c>
      <c r="N46">
        <v>6</v>
      </c>
    </row>
    <row r="47" spans="1:14" ht="48">
      <c r="A47" t="s">
        <v>266</v>
      </c>
      <c r="B47">
        <v>28.073025999999999</v>
      </c>
      <c r="C47">
        <v>85.429654999999997</v>
      </c>
      <c r="D47" t="s">
        <v>93</v>
      </c>
      <c r="E47" s="7" t="s">
        <v>111</v>
      </c>
      <c r="F47" s="7" t="s">
        <v>233</v>
      </c>
      <c r="G47" s="7" t="s">
        <v>233</v>
      </c>
      <c r="H47" s="7" t="s">
        <v>267</v>
      </c>
      <c r="I47" s="7" t="s">
        <v>268</v>
      </c>
      <c r="J47" s="7" t="s">
        <v>88</v>
      </c>
      <c r="K47">
        <v>70</v>
      </c>
      <c r="L47">
        <v>80</v>
      </c>
      <c r="M47">
        <f t="shared" si="0"/>
        <v>75</v>
      </c>
      <c r="N47">
        <v>6</v>
      </c>
    </row>
    <row r="48" spans="1:14" ht="48">
      <c r="A48" t="s">
        <v>269</v>
      </c>
      <c r="B48">
        <v>28.083936000000001</v>
      </c>
      <c r="C48">
        <v>85.407266000000007</v>
      </c>
      <c r="D48" t="s">
        <v>93</v>
      </c>
      <c r="E48" s="7" t="s">
        <v>107</v>
      </c>
      <c r="F48" s="7" t="s">
        <v>233</v>
      </c>
      <c r="G48" s="7" t="s">
        <v>233</v>
      </c>
      <c r="H48" s="7" t="s">
        <v>267</v>
      </c>
      <c r="I48" s="7" t="s">
        <v>270</v>
      </c>
      <c r="J48" s="7" t="s">
        <v>87</v>
      </c>
      <c r="K48">
        <v>75</v>
      </c>
      <c r="L48">
        <v>85</v>
      </c>
      <c r="M48">
        <f t="shared" si="0"/>
        <v>80</v>
      </c>
      <c r="N48">
        <v>6</v>
      </c>
    </row>
    <row r="49" spans="1:14" ht="48">
      <c r="A49" t="s">
        <v>271</v>
      </c>
      <c r="B49">
        <v>28.086960000000001</v>
      </c>
      <c r="C49">
        <v>85.389533999999998</v>
      </c>
      <c r="D49" t="s">
        <v>93</v>
      </c>
      <c r="E49" s="7" t="s">
        <v>246</v>
      </c>
      <c r="F49" s="7" t="s">
        <v>233</v>
      </c>
      <c r="G49" s="7" t="s">
        <v>233</v>
      </c>
      <c r="H49" s="7" t="s">
        <v>138</v>
      </c>
      <c r="I49" s="7" t="s">
        <v>272</v>
      </c>
      <c r="J49" s="7" t="s">
        <v>87</v>
      </c>
      <c r="K49">
        <v>45</v>
      </c>
      <c r="L49">
        <v>55</v>
      </c>
      <c r="M49">
        <f t="shared" si="0"/>
        <v>50</v>
      </c>
      <c r="N49">
        <v>4.5</v>
      </c>
    </row>
    <row r="50" spans="1:14" ht="32">
      <c r="A50" t="s">
        <v>273</v>
      </c>
      <c r="B50">
        <v>28.100307999999998</v>
      </c>
      <c r="C50">
        <v>85.370590000000007</v>
      </c>
      <c r="D50" t="s">
        <v>93</v>
      </c>
      <c r="E50" s="7" t="s">
        <v>107</v>
      </c>
      <c r="F50" s="7" t="s">
        <v>146</v>
      </c>
      <c r="G50" s="7" t="s">
        <v>146</v>
      </c>
      <c r="H50" s="7" t="s">
        <v>187</v>
      </c>
      <c r="I50" s="7" t="s">
        <v>274</v>
      </c>
      <c r="J50" s="7" t="s">
        <v>88</v>
      </c>
      <c r="K50">
        <v>15</v>
      </c>
      <c r="L50">
        <v>25</v>
      </c>
      <c r="M50">
        <f t="shared" si="0"/>
        <v>20</v>
      </c>
      <c r="N50">
        <v>1</v>
      </c>
    </row>
    <row r="51" spans="1:14" ht="48">
      <c r="A51" t="s">
        <v>275</v>
      </c>
      <c r="B51">
        <v>28.137048</v>
      </c>
      <c r="C51">
        <v>85.361393000000007</v>
      </c>
      <c r="D51" t="s">
        <v>93</v>
      </c>
      <c r="E51" s="7" t="s">
        <v>190</v>
      </c>
      <c r="F51" s="7" t="s">
        <v>170</v>
      </c>
      <c r="G51" s="7" t="s">
        <v>170</v>
      </c>
      <c r="H51" s="7" t="s">
        <v>138</v>
      </c>
      <c r="I51" s="7" t="s">
        <v>276</v>
      </c>
      <c r="J51" s="7" t="s">
        <v>87</v>
      </c>
      <c r="K51">
        <v>60</v>
      </c>
      <c r="L51">
        <v>70</v>
      </c>
      <c r="M51">
        <f t="shared" si="0"/>
        <v>65</v>
      </c>
      <c r="N51">
        <v>3</v>
      </c>
    </row>
    <row r="52" spans="1:14" ht="48">
      <c r="A52" t="s">
        <v>277</v>
      </c>
      <c r="B52">
        <v>28.158045000000001</v>
      </c>
      <c r="C52">
        <v>85.348872999999998</v>
      </c>
      <c r="D52" t="s">
        <v>93</v>
      </c>
      <c r="E52" s="7" t="s">
        <v>190</v>
      </c>
      <c r="F52" s="7" t="s">
        <v>170</v>
      </c>
      <c r="G52" s="7" t="s">
        <v>170</v>
      </c>
      <c r="H52" s="7" t="s">
        <v>171</v>
      </c>
      <c r="I52" s="7" t="s">
        <v>278</v>
      </c>
      <c r="J52" s="7" t="s">
        <v>87</v>
      </c>
      <c r="K52">
        <v>45</v>
      </c>
      <c r="L52">
        <v>55</v>
      </c>
      <c r="M52">
        <f t="shared" si="0"/>
        <v>50</v>
      </c>
      <c r="N52">
        <v>4</v>
      </c>
    </row>
    <row r="53" spans="1:14" ht="80">
      <c r="A53" t="s">
        <v>279</v>
      </c>
      <c r="B53">
        <v>28.20974</v>
      </c>
      <c r="C53">
        <v>85.577827999999997</v>
      </c>
      <c r="D53" t="s">
        <v>93</v>
      </c>
      <c r="E53" s="7" t="s">
        <v>280</v>
      </c>
      <c r="F53" s="7" t="s">
        <v>281</v>
      </c>
      <c r="G53" s="7" t="s">
        <v>281</v>
      </c>
      <c r="H53" s="7" t="s">
        <v>171</v>
      </c>
      <c r="I53" s="7" t="s">
        <v>282</v>
      </c>
      <c r="J53" s="7" t="s">
        <v>86</v>
      </c>
      <c r="K53">
        <v>30</v>
      </c>
      <c r="L53">
        <v>40</v>
      </c>
      <c r="M53">
        <f t="shared" si="0"/>
        <v>35</v>
      </c>
      <c r="N53">
        <v>5</v>
      </c>
    </row>
    <row r="54" spans="1:14" ht="48">
      <c r="A54" t="s">
        <v>283</v>
      </c>
      <c r="B54">
        <v>28.218575999999999</v>
      </c>
      <c r="C54">
        <v>85.523522999999997</v>
      </c>
      <c r="D54" t="s">
        <v>93</v>
      </c>
      <c r="E54" s="7" t="s">
        <v>284</v>
      </c>
      <c r="F54" s="7" t="s">
        <v>235</v>
      </c>
      <c r="G54" s="7" t="s">
        <v>235</v>
      </c>
      <c r="H54" s="7" t="s">
        <v>138</v>
      </c>
      <c r="I54" s="7" t="s">
        <v>285</v>
      </c>
      <c r="J54" s="7" t="s">
        <v>86</v>
      </c>
      <c r="K54">
        <v>75</v>
      </c>
      <c r="L54">
        <v>85</v>
      </c>
      <c r="M54">
        <f t="shared" si="0"/>
        <v>80</v>
      </c>
      <c r="N54">
        <v>6</v>
      </c>
    </row>
    <row r="55" spans="1:14" ht="48">
      <c r="A55" t="s">
        <v>286</v>
      </c>
      <c r="B55">
        <v>28.199069999999999</v>
      </c>
      <c r="C55">
        <v>85.454728000000003</v>
      </c>
      <c r="D55" t="s">
        <v>93</v>
      </c>
      <c r="E55" s="7" t="s">
        <v>237</v>
      </c>
      <c r="F55" s="7" t="s">
        <v>140</v>
      </c>
      <c r="G55" s="7" t="s">
        <v>140</v>
      </c>
      <c r="H55" s="7" t="s">
        <v>171</v>
      </c>
      <c r="I55" s="7" t="s">
        <v>287</v>
      </c>
      <c r="J55" s="7" t="s">
        <v>87</v>
      </c>
      <c r="K55">
        <v>40</v>
      </c>
      <c r="L55">
        <v>50</v>
      </c>
      <c r="M55">
        <f t="shared" si="0"/>
        <v>45</v>
      </c>
      <c r="N55">
        <v>5</v>
      </c>
    </row>
    <row r="56" spans="1:14" ht="48">
      <c r="A56" t="s">
        <v>288</v>
      </c>
      <c r="B56">
        <v>28.158850999999999</v>
      </c>
      <c r="C56">
        <v>85.423513</v>
      </c>
      <c r="D56" t="s">
        <v>93</v>
      </c>
      <c r="E56" s="7" t="s">
        <v>107</v>
      </c>
      <c r="F56" s="7" t="s">
        <v>140</v>
      </c>
      <c r="G56" s="7" t="s">
        <v>140</v>
      </c>
      <c r="H56" s="7" t="s">
        <v>171</v>
      </c>
      <c r="I56" s="7" t="s">
        <v>289</v>
      </c>
      <c r="J56" s="7" t="s">
        <v>86</v>
      </c>
      <c r="K56">
        <v>45</v>
      </c>
      <c r="L56">
        <v>55</v>
      </c>
      <c r="M56">
        <f t="shared" si="0"/>
        <v>50</v>
      </c>
      <c r="N56">
        <v>5</v>
      </c>
    </row>
    <row r="57" spans="1:14" ht="32">
      <c r="A57" t="s">
        <v>290</v>
      </c>
      <c r="B57">
        <v>28.151510999999999</v>
      </c>
      <c r="C57">
        <v>85.376503</v>
      </c>
      <c r="D57" t="s">
        <v>93</v>
      </c>
      <c r="E57" s="7" t="s">
        <v>107</v>
      </c>
      <c r="F57" s="7" t="s">
        <v>235</v>
      </c>
      <c r="G57" s="7" t="s">
        <v>235</v>
      </c>
      <c r="H57" s="7" t="s">
        <v>178</v>
      </c>
      <c r="I57" s="7" t="s">
        <v>291</v>
      </c>
      <c r="J57" s="7" t="s">
        <v>86</v>
      </c>
      <c r="K57">
        <v>80</v>
      </c>
      <c r="L57">
        <v>90</v>
      </c>
      <c r="M57">
        <f t="shared" si="0"/>
        <v>85</v>
      </c>
      <c r="N57">
        <v>6</v>
      </c>
    </row>
    <row r="58" spans="1:14" ht="48">
      <c r="A58" t="s">
        <v>292</v>
      </c>
      <c r="B58">
        <v>28.005614999999999</v>
      </c>
      <c r="C58">
        <v>84.618809999999996</v>
      </c>
      <c r="D58" t="s">
        <v>92</v>
      </c>
      <c r="E58" s="7" t="s">
        <v>190</v>
      </c>
      <c r="F58" s="7" t="s">
        <v>140</v>
      </c>
      <c r="G58" s="7" t="s">
        <v>140</v>
      </c>
      <c r="H58" s="7" t="s">
        <v>187</v>
      </c>
      <c r="I58" s="7" t="s">
        <v>293</v>
      </c>
      <c r="J58" s="7" t="s">
        <v>88</v>
      </c>
      <c r="K58">
        <v>25</v>
      </c>
      <c r="L58">
        <v>35</v>
      </c>
      <c r="M58">
        <f t="shared" si="0"/>
        <v>30</v>
      </c>
      <c r="N58">
        <v>1</v>
      </c>
    </row>
    <row r="59" spans="1:14" ht="48">
      <c r="A59" t="s">
        <v>294</v>
      </c>
      <c r="B59">
        <v>27.921918000000002</v>
      </c>
      <c r="C59">
        <v>84.555289999999999</v>
      </c>
      <c r="D59" t="s">
        <v>92</v>
      </c>
      <c r="E59" s="7" t="s">
        <v>106</v>
      </c>
      <c r="F59" s="7" t="s">
        <v>140</v>
      </c>
      <c r="G59" s="7" t="s">
        <v>140</v>
      </c>
      <c r="H59" s="7" t="s">
        <v>247</v>
      </c>
      <c r="I59" s="7" t="s">
        <v>295</v>
      </c>
      <c r="J59" t="s">
        <v>86</v>
      </c>
      <c r="K59">
        <v>65</v>
      </c>
      <c r="L59">
        <v>75</v>
      </c>
      <c r="M59">
        <f t="shared" si="0"/>
        <v>70</v>
      </c>
      <c r="N59">
        <v>5</v>
      </c>
    </row>
    <row r="60" spans="1:14" ht="48">
      <c r="A60" t="s">
        <v>296</v>
      </c>
      <c r="B60">
        <v>27.937926000000001</v>
      </c>
      <c r="C60">
        <v>84.557055000000005</v>
      </c>
      <c r="D60" t="s">
        <v>92</v>
      </c>
      <c r="E60" s="7" t="s">
        <v>106</v>
      </c>
      <c r="F60" s="7" t="s">
        <v>140</v>
      </c>
      <c r="G60" s="7" t="s">
        <v>140</v>
      </c>
      <c r="H60" s="7" t="s">
        <v>247</v>
      </c>
      <c r="I60" s="7" t="s">
        <v>297</v>
      </c>
      <c r="J60" t="s">
        <v>86</v>
      </c>
      <c r="K60">
        <v>60</v>
      </c>
      <c r="L60">
        <v>70</v>
      </c>
      <c r="M60">
        <f t="shared" si="0"/>
        <v>65</v>
      </c>
      <c r="N60">
        <v>5</v>
      </c>
    </row>
    <row r="61" spans="1:14" ht="32">
      <c r="A61" t="s">
        <v>298</v>
      </c>
      <c r="B61">
        <v>27.955983</v>
      </c>
      <c r="C61">
        <v>84.537212999999994</v>
      </c>
      <c r="D61" t="s">
        <v>92</v>
      </c>
      <c r="E61" s="7" t="s">
        <v>106</v>
      </c>
      <c r="F61" s="7" t="s">
        <v>146</v>
      </c>
      <c r="G61" s="7" t="s">
        <v>146</v>
      </c>
      <c r="H61" s="7" t="s">
        <v>171</v>
      </c>
      <c r="I61" s="7" t="s">
        <v>299</v>
      </c>
      <c r="J61" s="7" t="s">
        <v>87</v>
      </c>
      <c r="K61">
        <v>20</v>
      </c>
      <c r="L61">
        <v>30</v>
      </c>
      <c r="M61">
        <f t="shared" si="0"/>
        <v>25</v>
      </c>
      <c r="N61">
        <v>2</v>
      </c>
    </row>
    <row r="62" spans="1:14" ht="32">
      <c r="A62" t="s">
        <v>300</v>
      </c>
      <c r="B62">
        <v>27.975930999999999</v>
      </c>
      <c r="C62">
        <v>84.568916000000002</v>
      </c>
      <c r="D62" t="s">
        <v>92</v>
      </c>
      <c r="E62" s="7" t="s">
        <v>106</v>
      </c>
      <c r="F62" s="7" t="s">
        <v>301</v>
      </c>
      <c r="G62" s="7" t="s">
        <v>301</v>
      </c>
      <c r="H62" s="7" t="s">
        <v>193</v>
      </c>
      <c r="I62" s="7" t="s">
        <v>302</v>
      </c>
      <c r="J62" s="7" t="s">
        <v>87</v>
      </c>
      <c r="K62">
        <v>30</v>
      </c>
      <c r="L62">
        <v>40</v>
      </c>
      <c r="M62">
        <f t="shared" si="0"/>
        <v>35</v>
      </c>
      <c r="N62">
        <v>1</v>
      </c>
    </row>
    <row r="63" spans="1:14" ht="32">
      <c r="A63" t="s">
        <v>303</v>
      </c>
      <c r="B63">
        <v>28.048867999999999</v>
      </c>
      <c r="C63">
        <v>84.648655000000005</v>
      </c>
      <c r="D63" t="s">
        <v>92</v>
      </c>
      <c r="E63" s="7" t="s">
        <v>421</v>
      </c>
      <c r="F63" s="7" t="s">
        <v>140</v>
      </c>
      <c r="G63" s="7" t="s">
        <v>140</v>
      </c>
      <c r="H63" s="7" t="s">
        <v>171</v>
      </c>
      <c r="I63" s="7" t="s">
        <v>304</v>
      </c>
      <c r="J63" s="7" t="s">
        <v>86</v>
      </c>
      <c r="K63">
        <v>45</v>
      </c>
      <c r="L63">
        <v>55</v>
      </c>
      <c r="M63">
        <f t="shared" si="0"/>
        <v>50</v>
      </c>
      <c r="N63">
        <v>5</v>
      </c>
    </row>
    <row r="64" spans="1:14" ht="48">
      <c r="A64" t="s">
        <v>305</v>
      </c>
      <c r="B64">
        <v>28.064295999999999</v>
      </c>
      <c r="C64">
        <v>84.651915000000002</v>
      </c>
      <c r="D64" t="s">
        <v>92</v>
      </c>
      <c r="E64" s="7" t="s">
        <v>105</v>
      </c>
      <c r="F64" s="7" t="s">
        <v>306</v>
      </c>
      <c r="G64" s="7" t="s">
        <v>306</v>
      </c>
      <c r="H64" s="7" t="s">
        <v>138</v>
      </c>
      <c r="I64" s="7" t="s">
        <v>307</v>
      </c>
      <c r="J64" s="7" t="s">
        <v>86</v>
      </c>
      <c r="K64">
        <v>35</v>
      </c>
      <c r="L64">
        <v>45</v>
      </c>
      <c r="M64">
        <f t="shared" ref="M64:M112" si="1">(K64+L64)/2</f>
        <v>40</v>
      </c>
      <c r="N64">
        <v>4</v>
      </c>
    </row>
    <row r="65" spans="1:14" ht="48">
      <c r="A65" t="s">
        <v>308</v>
      </c>
      <c r="B65">
        <v>28.238810000000001</v>
      </c>
      <c r="C65">
        <v>84.734350000000006</v>
      </c>
      <c r="D65" t="s">
        <v>93</v>
      </c>
      <c r="E65" s="7" t="s">
        <v>309</v>
      </c>
      <c r="F65" s="7" t="s">
        <v>177</v>
      </c>
      <c r="G65" s="7" t="s">
        <v>177</v>
      </c>
      <c r="H65" s="7" t="s">
        <v>138</v>
      </c>
      <c r="I65" s="7" t="s">
        <v>310</v>
      </c>
      <c r="J65" s="7" t="s">
        <v>86</v>
      </c>
      <c r="K65">
        <v>65</v>
      </c>
      <c r="L65">
        <v>75</v>
      </c>
      <c r="M65">
        <f t="shared" si="1"/>
        <v>70</v>
      </c>
      <c r="N65">
        <v>6</v>
      </c>
    </row>
    <row r="66" spans="1:14" ht="32">
      <c r="A66" t="s">
        <v>311</v>
      </c>
      <c r="B66">
        <v>28.230689999999999</v>
      </c>
      <c r="C66">
        <v>84.745142999999999</v>
      </c>
      <c r="D66" t="s">
        <v>100</v>
      </c>
      <c r="E66" s="7" t="s">
        <v>108</v>
      </c>
      <c r="F66" s="7" t="s">
        <v>140</v>
      </c>
      <c r="G66" s="7" t="s">
        <v>140</v>
      </c>
      <c r="H66" s="7" t="s">
        <v>138</v>
      </c>
      <c r="I66" s="7" t="s">
        <v>312</v>
      </c>
      <c r="J66" s="7" t="s">
        <v>87</v>
      </c>
      <c r="K66">
        <v>55</v>
      </c>
      <c r="L66">
        <v>65</v>
      </c>
      <c r="M66">
        <f t="shared" si="1"/>
        <v>60</v>
      </c>
      <c r="N66">
        <v>6</v>
      </c>
    </row>
    <row r="67" spans="1:14" ht="48">
      <c r="A67" t="s">
        <v>313</v>
      </c>
      <c r="B67">
        <v>28.207277999999999</v>
      </c>
      <c r="C67">
        <v>84.741699999999994</v>
      </c>
      <c r="D67" t="s">
        <v>100</v>
      </c>
      <c r="E67" s="7" t="s">
        <v>190</v>
      </c>
      <c r="F67" s="7" t="s">
        <v>140</v>
      </c>
      <c r="G67" s="7" t="s">
        <v>140</v>
      </c>
      <c r="H67" s="7" t="s">
        <v>171</v>
      </c>
      <c r="I67" s="7" t="s">
        <v>314</v>
      </c>
      <c r="J67" s="7" t="s">
        <v>87</v>
      </c>
      <c r="K67">
        <v>45</v>
      </c>
      <c r="L67">
        <v>55</v>
      </c>
      <c r="M67">
        <f t="shared" si="1"/>
        <v>50</v>
      </c>
      <c r="N67">
        <v>5</v>
      </c>
    </row>
    <row r="68" spans="1:14" ht="48">
      <c r="A68" t="s">
        <v>315</v>
      </c>
      <c r="B68">
        <v>28.191877999999999</v>
      </c>
      <c r="C68">
        <v>84.735005000000001</v>
      </c>
      <c r="D68" t="s">
        <v>100</v>
      </c>
      <c r="E68" s="7" t="s">
        <v>109</v>
      </c>
      <c r="F68" s="7" t="s">
        <v>301</v>
      </c>
      <c r="G68" s="7" t="s">
        <v>301</v>
      </c>
      <c r="H68" s="7" t="s">
        <v>165</v>
      </c>
      <c r="I68" s="7" t="s">
        <v>316</v>
      </c>
      <c r="J68" s="7" t="s">
        <v>87</v>
      </c>
      <c r="K68">
        <v>25</v>
      </c>
      <c r="L68">
        <v>35</v>
      </c>
      <c r="M68">
        <f t="shared" si="1"/>
        <v>30</v>
      </c>
      <c r="N68">
        <v>3.5</v>
      </c>
    </row>
    <row r="69" spans="1:14" ht="48">
      <c r="A69" t="s">
        <v>317</v>
      </c>
      <c r="B69">
        <v>28.153442999999999</v>
      </c>
      <c r="C69">
        <v>84.700491</v>
      </c>
      <c r="D69" t="s">
        <v>100</v>
      </c>
      <c r="E69" s="7" t="s">
        <v>109</v>
      </c>
      <c r="F69" s="7" t="s">
        <v>140</v>
      </c>
      <c r="G69" s="7" t="s">
        <v>140</v>
      </c>
      <c r="H69" s="7" t="s">
        <v>196</v>
      </c>
      <c r="I69" s="7" t="s">
        <v>318</v>
      </c>
      <c r="J69" s="7" t="s">
        <v>86</v>
      </c>
      <c r="K69">
        <v>45</v>
      </c>
      <c r="L69">
        <v>65</v>
      </c>
      <c r="M69">
        <f t="shared" si="1"/>
        <v>55</v>
      </c>
      <c r="N69">
        <v>5.5</v>
      </c>
    </row>
    <row r="70" spans="1:14" ht="48">
      <c r="A70" t="s">
        <v>319</v>
      </c>
      <c r="B70">
        <v>28.172566</v>
      </c>
      <c r="C70">
        <v>84.662865999999994</v>
      </c>
      <c r="D70" t="s">
        <v>93</v>
      </c>
      <c r="E70" s="7" t="s">
        <v>154</v>
      </c>
      <c r="F70" s="7" t="s">
        <v>205</v>
      </c>
      <c r="G70" s="7" t="s">
        <v>205</v>
      </c>
      <c r="H70" s="7" t="s">
        <v>193</v>
      </c>
      <c r="I70" s="7" t="s">
        <v>320</v>
      </c>
      <c r="J70" s="7" t="s">
        <v>88</v>
      </c>
      <c r="K70">
        <v>35</v>
      </c>
      <c r="L70">
        <v>45</v>
      </c>
      <c r="M70">
        <f t="shared" si="1"/>
        <v>40</v>
      </c>
      <c r="N70">
        <v>3</v>
      </c>
    </row>
    <row r="71" spans="1:14" ht="48">
      <c r="A71" t="s">
        <v>321</v>
      </c>
      <c r="B71">
        <v>28.134195999999999</v>
      </c>
      <c r="C71">
        <v>84.620329999999996</v>
      </c>
      <c r="D71" t="s">
        <v>99</v>
      </c>
      <c r="E71" s="7" t="s">
        <v>154</v>
      </c>
      <c r="F71" s="7" t="s">
        <v>322</v>
      </c>
      <c r="G71" s="7" t="s">
        <v>322</v>
      </c>
      <c r="H71" s="7" t="s">
        <v>187</v>
      </c>
      <c r="I71" s="7" t="s">
        <v>323</v>
      </c>
      <c r="J71" s="7" t="s">
        <v>88</v>
      </c>
      <c r="K71">
        <v>15</v>
      </c>
      <c r="L71">
        <v>25</v>
      </c>
      <c r="M71">
        <f t="shared" si="1"/>
        <v>20</v>
      </c>
      <c r="N71">
        <v>2</v>
      </c>
    </row>
    <row r="72" spans="1:14" ht="64">
      <c r="A72" t="s">
        <v>324</v>
      </c>
      <c r="B72">
        <v>27.998405999999999</v>
      </c>
      <c r="C72">
        <v>84.568081000000006</v>
      </c>
      <c r="D72" t="s">
        <v>92</v>
      </c>
      <c r="E72" s="7" t="s">
        <v>422</v>
      </c>
      <c r="F72" s="7" t="s">
        <v>301</v>
      </c>
      <c r="G72" s="7" t="s">
        <v>301</v>
      </c>
      <c r="H72" s="7" t="s">
        <v>171</v>
      </c>
      <c r="I72" s="7" t="s">
        <v>325</v>
      </c>
      <c r="J72" s="7" t="s">
        <v>86</v>
      </c>
      <c r="K72">
        <v>40</v>
      </c>
      <c r="L72">
        <v>50</v>
      </c>
      <c r="M72">
        <f t="shared" si="1"/>
        <v>45</v>
      </c>
      <c r="N72">
        <v>4</v>
      </c>
    </row>
    <row r="73" spans="1:14" ht="32">
      <c r="A73" t="s">
        <v>326</v>
      </c>
      <c r="B73">
        <v>27.803097999999999</v>
      </c>
      <c r="C73">
        <v>84.835842</v>
      </c>
      <c r="D73" t="s">
        <v>97</v>
      </c>
      <c r="E73" s="7" t="s">
        <v>327</v>
      </c>
      <c r="F73" s="7" t="s">
        <v>328</v>
      </c>
      <c r="G73" s="7" t="s">
        <v>328</v>
      </c>
      <c r="H73" s="7" t="s">
        <v>171</v>
      </c>
      <c r="I73" s="7" t="s">
        <v>329</v>
      </c>
      <c r="J73" s="7" t="s">
        <v>87</v>
      </c>
      <c r="K73">
        <v>40</v>
      </c>
      <c r="L73">
        <v>50</v>
      </c>
      <c r="M73">
        <f t="shared" si="1"/>
        <v>45</v>
      </c>
      <c r="N73">
        <v>1.5</v>
      </c>
    </row>
    <row r="74" spans="1:14" ht="48">
      <c r="A74" t="s">
        <v>330</v>
      </c>
      <c r="B74">
        <v>28.138829999999999</v>
      </c>
      <c r="C74">
        <v>84.68862</v>
      </c>
      <c r="D74" t="s">
        <v>92</v>
      </c>
      <c r="E74" s="7" t="s">
        <v>110</v>
      </c>
      <c r="F74" s="7" t="s">
        <v>140</v>
      </c>
      <c r="G74" s="7" t="s">
        <v>140</v>
      </c>
      <c r="H74" s="7" t="s">
        <v>196</v>
      </c>
      <c r="I74" s="7" t="s">
        <v>331</v>
      </c>
      <c r="J74" s="7" t="s">
        <v>86</v>
      </c>
      <c r="K74">
        <v>50</v>
      </c>
      <c r="L74">
        <v>80</v>
      </c>
      <c r="M74">
        <f t="shared" si="1"/>
        <v>65</v>
      </c>
      <c r="N74">
        <v>5</v>
      </c>
    </row>
    <row r="75" spans="1:14" ht="48">
      <c r="A75" t="s">
        <v>332</v>
      </c>
      <c r="B75">
        <v>27.988315</v>
      </c>
      <c r="C75">
        <v>84.642723000000004</v>
      </c>
      <c r="D75" t="s">
        <v>92</v>
      </c>
      <c r="E75" s="7" t="s">
        <v>190</v>
      </c>
      <c r="F75" s="7" t="s">
        <v>177</v>
      </c>
      <c r="G75" s="7" t="s">
        <v>177</v>
      </c>
      <c r="H75" s="7" t="s">
        <v>171</v>
      </c>
      <c r="I75" s="7" t="s">
        <v>333</v>
      </c>
      <c r="J75" s="7" t="s">
        <v>87</v>
      </c>
      <c r="K75">
        <v>50</v>
      </c>
      <c r="L75">
        <v>65</v>
      </c>
      <c r="M75">
        <f t="shared" si="1"/>
        <v>57.5</v>
      </c>
      <c r="N75">
        <v>2</v>
      </c>
    </row>
    <row r="76" spans="1:14" ht="48">
      <c r="A76" t="s">
        <v>334</v>
      </c>
      <c r="B76">
        <v>28.020106999999999</v>
      </c>
      <c r="C76">
        <v>84.672224999999997</v>
      </c>
      <c r="D76" t="s">
        <v>92</v>
      </c>
      <c r="E76" s="7" t="s">
        <v>154</v>
      </c>
      <c r="F76" s="7" t="s">
        <v>140</v>
      </c>
      <c r="G76" s="7" t="s">
        <v>140</v>
      </c>
      <c r="H76" s="7" t="s">
        <v>171</v>
      </c>
      <c r="I76" s="7" t="s">
        <v>335</v>
      </c>
      <c r="J76" s="7" t="s">
        <v>87</v>
      </c>
      <c r="K76">
        <v>45</v>
      </c>
      <c r="L76">
        <v>60</v>
      </c>
      <c r="M76">
        <f t="shared" si="1"/>
        <v>52.5</v>
      </c>
      <c r="N76">
        <v>4</v>
      </c>
    </row>
    <row r="77" spans="1:14" ht="48">
      <c r="A77" t="s">
        <v>336</v>
      </c>
      <c r="B77">
        <v>28.038779999999999</v>
      </c>
      <c r="C77">
        <v>84.717782999999997</v>
      </c>
      <c r="D77" t="s">
        <v>92</v>
      </c>
      <c r="E77" s="7" t="s">
        <v>190</v>
      </c>
      <c r="F77" s="7" t="s">
        <v>281</v>
      </c>
      <c r="G77" s="7" t="s">
        <v>281</v>
      </c>
      <c r="H77" s="7" t="s">
        <v>138</v>
      </c>
      <c r="I77" s="7" t="s">
        <v>337</v>
      </c>
      <c r="J77" s="7" t="s">
        <v>87</v>
      </c>
      <c r="K77">
        <v>45</v>
      </c>
      <c r="L77">
        <v>60</v>
      </c>
      <c r="M77">
        <f t="shared" si="1"/>
        <v>52.5</v>
      </c>
      <c r="N77">
        <v>5</v>
      </c>
    </row>
    <row r="78" spans="1:14" ht="48">
      <c r="A78" t="s">
        <v>338</v>
      </c>
      <c r="B78">
        <v>27.984252000000001</v>
      </c>
      <c r="C78">
        <v>84.824737999999996</v>
      </c>
      <c r="D78" t="s">
        <v>92</v>
      </c>
      <c r="E78" s="7" t="s">
        <v>190</v>
      </c>
      <c r="F78" s="7" t="s">
        <v>137</v>
      </c>
      <c r="G78" s="7" t="s">
        <v>137</v>
      </c>
      <c r="H78" s="7" t="s">
        <v>138</v>
      </c>
      <c r="I78" s="7" t="s">
        <v>339</v>
      </c>
      <c r="J78" s="7" t="s">
        <v>87</v>
      </c>
      <c r="K78">
        <v>45</v>
      </c>
      <c r="L78">
        <v>60</v>
      </c>
      <c r="M78">
        <f t="shared" si="1"/>
        <v>52.5</v>
      </c>
      <c r="N78">
        <v>4</v>
      </c>
    </row>
    <row r="79" spans="1:14" ht="32">
      <c r="A79" t="s">
        <v>340</v>
      </c>
      <c r="B79">
        <v>27.931867</v>
      </c>
      <c r="C79">
        <v>84.861907000000002</v>
      </c>
      <c r="D79" t="s">
        <v>92</v>
      </c>
      <c r="E79" s="7" t="s">
        <v>106</v>
      </c>
      <c r="F79" s="7" t="s">
        <v>341</v>
      </c>
      <c r="G79" s="7" t="s">
        <v>341</v>
      </c>
      <c r="H79" s="7" t="s">
        <v>171</v>
      </c>
      <c r="I79" s="7" t="s">
        <v>342</v>
      </c>
      <c r="J79" s="7" t="s">
        <v>87</v>
      </c>
      <c r="K79">
        <v>30</v>
      </c>
      <c r="L79">
        <v>40</v>
      </c>
      <c r="M79">
        <f t="shared" si="1"/>
        <v>35</v>
      </c>
      <c r="N79">
        <v>4</v>
      </c>
    </row>
    <row r="80" spans="1:14" ht="48">
      <c r="A80" t="s">
        <v>343</v>
      </c>
      <c r="B80">
        <v>27.866610000000001</v>
      </c>
      <c r="C80">
        <v>85.146612000000005</v>
      </c>
      <c r="D80" t="s">
        <v>98</v>
      </c>
      <c r="E80" s="7" t="s">
        <v>108</v>
      </c>
      <c r="F80" s="7" t="s">
        <v>301</v>
      </c>
      <c r="G80" s="7" t="s">
        <v>301</v>
      </c>
      <c r="H80" s="7" t="s">
        <v>196</v>
      </c>
      <c r="I80" s="7" t="s">
        <v>344</v>
      </c>
      <c r="J80" s="7" t="s">
        <v>87</v>
      </c>
      <c r="K80">
        <v>35</v>
      </c>
      <c r="L80">
        <v>50</v>
      </c>
      <c r="M80">
        <f t="shared" si="1"/>
        <v>42.5</v>
      </c>
      <c r="N80">
        <v>3</v>
      </c>
    </row>
    <row r="81" spans="1:14" ht="48">
      <c r="A81" t="s">
        <v>345</v>
      </c>
      <c r="B81">
        <v>27.815698000000001</v>
      </c>
      <c r="C81">
        <v>85.212388000000004</v>
      </c>
      <c r="D81" t="s">
        <v>93</v>
      </c>
      <c r="E81" s="7" t="s">
        <v>346</v>
      </c>
      <c r="F81" s="7" t="s">
        <v>235</v>
      </c>
      <c r="G81" s="7" t="s">
        <v>235</v>
      </c>
      <c r="H81" s="7" t="s">
        <v>138</v>
      </c>
      <c r="I81" s="7" t="s">
        <v>347</v>
      </c>
      <c r="J81" s="7" t="s">
        <v>87</v>
      </c>
      <c r="K81">
        <v>70</v>
      </c>
      <c r="L81">
        <v>85</v>
      </c>
      <c r="M81">
        <f t="shared" si="1"/>
        <v>77.5</v>
      </c>
      <c r="N81">
        <v>5.5</v>
      </c>
    </row>
    <row r="82" spans="1:14" ht="48">
      <c r="A82" t="s">
        <v>348</v>
      </c>
      <c r="B82">
        <v>27.854472999999999</v>
      </c>
      <c r="C82">
        <v>85.566644999999994</v>
      </c>
      <c r="D82" t="s">
        <v>93</v>
      </c>
      <c r="E82" s="7" t="s">
        <v>154</v>
      </c>
      <c r="F82" s="7" t="s">
        <v>301</v>
      </c>
      <c r="G82" s="7" t="s">
        <v>301</v>
      </c>
      <c r="H82" s="7" t="s">
        <v>193</v>
      </c>
      <c r="I82" s="7" t="s">
        <v>349</v>
      </c>
      <c r="J82" s="7" t="s">
        <v>88</v>
      </c>
      <c r="K82">
        <v>35</v>
      </c>
      <c r="L82">
        <v>45</v>
      </c>
      <c r="M82">
        <f t="shared" si="1"/>
        <v>40</v>
      </c>
      <c r="N82">
        <v>2</v>
      </c>
    </row>
    <row r="83" spans="1:14" ht="32">
      <c r="A83" t="s">
        <v>350</v>
      </c>
      <c r="B83">
        <v>27.85284</v>
      </c>
      <c r="C83">
        <v>85.567307999999997</v>
      </c>
      <c r="D83" t="s">
        <v>93</v>
      </c>
      <c r="E83" s="7" t="s">
        <v>237</v>
      </c>
      <c r="F83" s="7" t="s">
        <v>351</v>
      </c>
      <c r="G83" s="7" t="s">
        <v>351</v>
      </c>
      <c r="H83" s="7" t="s">
        <v>147</v>
      </c>
      <c r="I83" s="7" t="s">
        <v>352</v>
      </c>
      <c r="J83" s="7" t="s">
        <v>88</v>
      </c>
      <c r="K83">
        <v>0</v>
      </c>
      <c r="L83">
        <v>20</v>
      </c>
      <c r="M83">
        <f t="shared" si="1"/>
        <v>10</v>
      </c>
      <c r="N83">
        <v>0.5</v>
      </c>
    </row>
    <row r="84" spans="1:14" ht="32">
      <c r="A84" t="s">
        <v>353</v>
      </c>
      <c r="B84">
        <v>27.803570000000001</v>
      </c>
      <c r="C84">
        <v>84.692802</v>
      </c>
      <c r="D84" t="s">
        <v>98</v>
      </c>
      <c r="E84" s="7" t="s">
        <v>354</v>
      </c>
      <c r="F84" s="7" t="s">
        <v>170</v>
      </c>
      <c r="G84" s="7" t="s">
        <v>170</v>
      </c>
      <c r="H84" s="7" t="s">
        <v>138</v>
      </c>
      <c r="I84" s="7" t="s">
        <v>355</v>
      </c>
      <c r="J84" s="7" t="s">
        <v>87</v>
      </c>
      <c r="K84">
        <v>50</v>
      </c>
      <c r="L84">
        <v>60</v>
      </c>
      <c r="M84">
        <f t="shared" si="1"/>
        <v>55</v>
      </c>
      <c r="N84">
        <v>3.5</v>
      </c>
    </row>
    <row r="85" spans="1:14" ht="48">
      <c r="A85" t="s">
        <v>356</v>
      </c>
      <c r="B85">
        <v>27.874748</v>
      </c>
      <c r="C85">
        <v>85.569509999999994</v>
      </c>
      <c r="D85" t="s">
        <v>93</v>
      </c>
      <c r="E85" s="7" t="s">
        <v>154</v>
      </c>
      <c r="F85" s="7" t="s">
        <v>239</v>
      </c>
      <c r="G85" s="7" t="s">
        <v>239</v>
      </c>
      <c r="H85" s="7" t="s">
        <v>147</v>
      </c>
      <c r="I85" s="7" t="s">
        <v>357</v>
      </c>
      <c r="J85" s="7" t="s">
        <v>88</v>
      </c>
      <c r="K85">
        <v>15</v>
      </c>
      <c r="L85">
        <v>30</v>
      </c>
      <c r="M85">
        <f t="shared" si="1"/>
        <v>22.5</v>
      </c>
      <c r="N85">
        <v>1</v>
      </c>
    </row>
    <row r="86" spans="1:14" ht="64">
      <c r="A86" t="s">
        <v>358</v>
      </c>
      <c r="B86">
        <v>27.863372999999999</v>
      </c>
      <c r="C86">
        <v>85.566812999999996</v>
      </c>
      <c r="D86" t="s">
        <v>93</v>
      </c>
      <c r="E86" s="7" t="s">
        <v>154</v>
      </c>
      <c r="F86" s="7" t="s">
        <v>301</v>
      </c>
      <c r="G86" s="7" t="s">
        <v>301</v>
      </c>
      <c r="H86" s="7" t="s">
        <v>193</v>
      </c>
      <c r="I86" s="7" t="s">
        <v>359</v>
      </c>
      <c r="J86" s="7" t="s">
        <v>88</v>
      </c>
      <c r="K86">
        <v>35</v>
      </c>
      <c r="L86">
        <v>45</v>
      </c>
      <c r="M86">
        <f t="shared" si="1"/>
        <v>40</v>
      </c>
      <c r="N86">
        <v>2</v>
      </c>
    </row>
    <row r="87" spans="1:14" ht="48">
      <c r="A87" t="s">
        <v>360</v>
      </c>
      <c r="B87">
        <v>27.837372999999999</v>
      </c>
      <c r="C87">
        <v>85.574771999999996</v>
      </c>
      <c r="D87" t="s">
        <v>93</v>
      </c>
      <c r="E87" s="7" t="s">
        <v>190</v>
      </c>
      <c r="F87" s="7" t="s">
        <v>140</v>
      </c>
      <c r="G87" s="7" t="s">
        <v>140</v>
      </c>
      <c r="H87" s="7" t="s">
        <v>193</v>
      </c>
      <c r="I87" s="7" t="s">
        <v>361</v>
      </c>
      <c r="J87" s="7" t="s">
        <v>87</v>
      </c>
      <c r="K87">
        <v>35</v>
      </c>
      <c r="L87">
        <v>50</v>
      </c>
      <c r="M87">
        <f t="shared" si="1"/>
        <v>42.5</v>
      </c>
      <c r="N87">
        <v>2</v>
      </c>
    </row>
    <row r="88" spans="1:14" ht="32">
      <c r="A88" t="s">
        <v>362</v>
      </c>
      <c r="B88">
        <v>27.892462999999999</v>
      </c>
      <c r="C88">
        <v>85.575112000000004</v>
      </c>
      <c r="D88" t="s">
        <v>93</v>
      </c>
      <c r="E88" s="7" t="s">
        <v>154</v>
      </c>
      <c r="F88" s="7" t="s">
        <v>351</v>
      </c>
      <c r="G88" s="7" t="s">
        <v>351</v>
      </c>
      <c r="H88" s="7" t="s">
        <v>147</v>
      </c>
      <c r="I88" s="7" t="s">
        <v>363</v>
      </c>
      <c r="J88" s="7" t="s">
        <v>88</v>
      </c>
      <c r="K88">
        <v>0</v>
      </c>
      <c r="L88">
        <v>20</v>
      </c>
      <c r="M88">
        <f t="shared" si="1"/>
        <v>10</v>
      </c>
      <c r="N88">
        <v>0</v>
      </c>
    </row>
    <row r="89" spans="1:14" ht="48">
      <c r="A89" t="s">
        <v>364</v>
      </c>
      <c r="B89">
        <v>27.919229999999999</v>
      </c>
      <c r="C89">
        <v>85.591241999999994</v>
      </c>
      <c r="D89" t="s">
        <v>93</v>
      </c>
      <c r="E89" s="7" t="s">
        <v>107</v>
      </c>
      <c r="F89" s="7" t="s">
        <v>211</v>
      </c>
      <c r="G89" s="7" t="s">
        <v>211</v>
      </c>
      <c r="H89" s="7" t="s">
        <v>147</v>
      </c>
      <c r="I89" s="7" t="s">
        <v>365</v>
      </c>
      <c r="J89" s="7" t="s">
        <v>88</v>
      </c>
      <c r="K89">
        <v>10</v>
      </c>
      <c r="L89">
        <v>25</v>
      </c>
      <c r="M89">
        <f t="shared" si="1"/>
        <v>17.5</v>
      </c>
      <c r="N89">
        <v>0.5</v>
      </c>
    </row>
    <row r="90" spans="1:14" ht="32">
      <c r="A90" t="s">
        <v>366</v>
      </c>
      <c r="B90">
        <v>27.934505000000001</v>
      </c>
      <c r="C90">
        <v>85.598922000000002</v>
      </c>
      <c r="D90" t="s">
        <v>93</v>
      </c>
      <c r="E90" s="7" t="s">
        <v>190</v>
      </c>
      <c r="F90" s="7" t="s">
        <v>239</v>
      </c>
      <c r="G90" s="7" t="s">
        <v>137</v>
      </c>
      <c r="H90" s="7" t="s">
        <v>187</v>
      </c>
      <c r="I90" s="7" t="s">
        <v>367</v>
      </c>
      <c r="J90" s="7" t="s">
        <v>88</v>
      </c>
      <c r="K90">
        <v>15</v>
      </c>
      <c r="L90">
        <v>35</v>
      </c>
      <c r="M90">
        <f t="shared" si="1"/>
        <v>25</v>
      </c>
      <c r="N90">
        <v>2.5</v>
      </c>
    </row>
    <row r="91" spans="1:14" ht="64">
      <c r="A91" t="s">
        <v>368</v>
      </c>
      <c r="B91">
        <v>28.000806000000001</v>
      </c>
      <c r="C91">
        <v>85.567462000000006</v>
      </c>
      <c r="D91" t="s">
        <v>93</v>
      </c>
      <c r="E91" s="7" t="s">
        <v>369</v>
      </c>
      <c r="F91" s="7" t="s">
        <v>205</v>
      </c>
      <c r="G91" s="7" t="s">
        <v>205</v>
      </c>
      <c r="H91" s="7" t="s">
        <v>165</v>
      </c>
      <c r="I91" s="7" t="s">
        <v>370</v>
      </c>
      <c r="J91" s="7" t="s">
        <v>88</v>
      </c>
      <c r="K91">
        <v>20</v>
      </c>
      <c r="L91">
        <v>35</v>
      </c>
      <c r="M91">
        <f t="shared" si="1"/>
        <v>27.5</v>
      </c>
      <c r="N91">
        <v>1</v>
      </c>
    </row>
    <row r="92" spans="1:14" ht="32">
      <c r="A92" t="s">
        <v>371</v>
      </c>
      <c r="B92">
        <v>28.053435</v>
      </c>
      <c r="C92">
        <v>85.570196999999993</v>
      </c>
      <c r="D92" t="s">
        <v>93</v>
      </c>
      <c r="E92" s="7" t="s">
        <v>237</v>
      </c>
      <c r="F92" s="7" t="s">
        <v>233</v>
      </c>
      <c r="G92" s="7" t="s">
        <v>233</v>
      </c>
      <c r="H92" s="7" t="s">
        <v>138</v>
      </c>
      <c r="I92" s="7" t="s">
        <v>372</v>
      </c>
      <c r="J92" s="7" t="s">
        <v>88</v>
      </c>
      <c r="K92">
        <v>65</v>
      </c>
      <c r="L92">
        <v>85</v>
      </c>
      <c r="M92">
        <f t="shared" si="1"/>
        <v>75</v>
      </c>
      <c r="N92">
        <v>5</v>
      </c>
    </row>
    <row r="93" spans="1:14" ht="32">
      <c r="A93" t="s">
        <v>373</v>
      </c>
      <c r="B93">
        <v>28.063153</v>
      </c>
      <c r="C93">
        <v>85.570021999999994</v>
      </c>
      <c r="D93" t="s">
        <v>93</v>
      </c>
      <c r="E93" s="7" t="s">
        <v>237</v>
      </c>
      <c r="F93" s="7" t="s">
        <v>140</v>
      </c>
      <c r="G93" s="7" t="s">
        <v>140</v>
      </c>
      <c r="H93" s="7" t="s">
        <v>247</v>
      </c>
      <c r="I93" s="7" t="s">
        <v>374</v>
      </c>
      <c r="J93" s="7" t="s">
        <v>88</v>
      </c>
      <c r="K93">
        <v>65</v>
      </c>
      <c r="L93">
        <v>80</v>
      </c>
      <c r="M93">
        <f t="shared" si="1"/>
        <v>72.5</v>
      </c>
      <c r="N93">
        <v>5.5</v>
      </c>
    </row>
    <row r="94" spans="1:14" ht="32">
      <c r="A94" t="s">
        <v>375</v>
      </c>
      <c r="B94">
        <v>28.078776999999999</v>
      </c>
      <c r="C94">
        <v>85.574934999999996</v>
      </c>
      <c r="D94" t="s">
        <v>93</v>
      </c>
      <c r="E94" s="7" t="s">
        <v>107</v>
      </c>
      <c r="F94" s="7" t="s">
        <v>177</v>
      </c>
      <c r="G94" s="7" t="s">
        <v>177</v>
      </c>
      <c r="H94" s="7" t="s">
        <v>247</v>
      </c>
      <c r="I94" s="7" t="s">
        <v>376</v>
      </c>
      <c r="J94" s="7" t="s">
        <v>87</v>
      </c>
      <c r="K94">
        <v>65</v>
      </c>
      <c r="L94">
        <v>80</v>
      </c>
      <c r="M94">
        <f t="shared" si="1"/>
        <v>72.5</v>
      </c>
      <c r="N94">
        <v>5.5</v>
      </c>
    </row>
    <row r="95" spans="1:14" ht="32">
      <c r="A95" t="s">
        <v>377</v>
      </c>
      <c r="B95">
        <v>28.044653</v>
      </c>
      <c r="C95">
        <v>84.616096999999996</v>
      </c>
      <c r="D95" t="s">
        <v>92</v>
      </c>
      <c r="E95" s="7" t="s">
        <v>105</v>
      </c>
      <c r="F95" s="7" t="s">
        <v>281</v>
      </c>
      <c r="G95" s="7" t="s">
        <v>281</v>
      </c>
      <c r="H95" s="7" t="s">
        <v>193</v>
      </c>
      <c r="I95" s="7" t="s">
        <v>378</v>
      </c>
      <c r="J95" s="7" t="s">
        <v>87</v>
      </c>
      <c r="K95">
        <v>15</v>
      </c>
      <c r="L95">
        <v>35</v>
      </c>
      <c r="M95">
        <f t="shared" si="1"/>
        <v>25</v>
      </c>
      <c r="N95">
        <v>0.5</v>
      </c>
    </row>
    <row r="96" spans="1:14" ht="48">
      <c r="A96" t="s">
        <v>379</v>
      </c>
      <c r="B96">
        <v>27.915355000000002</v>
      </c>
      <c r="C96">
        <v>85.928999000000005</v>
      </c>
      <c r="D96" t="s">
        <v>98</v>
      </c>
      <c r="E96" s="7" t="s">
        <v>106</v>
      </c>
      <c r="F96" s="7" t="s">
        <v>140</v>
      </c>
      <c r="G96" s="7" t="s">
        <v>140</v>
      </c>
      <c r="H96" s="7" t="s">
        <v>247</v>
      </c>
      <c r="I96" s="7" t="s">
        <v>380</v>
      </c>
      <c r="J96" s="7" t="s">
        <v>86</v>
      </c>
      <c r="K96">
        <v>75</v>
      </c>
      <c r="L96">
        <v>85</v>
      </c>
      <c r="M96">
        <f t="shared" si="1"/>
        <v>80</v>
      </c>
      <c r="N96">
        <v>5</v>
      </c>
    </row>
    <row r="97" spans="1:14" ht="32">
      <c r="A97" t="s">
        <v>381</v>
      </c>
      <c r="B97">
        <v>27.801352999999999</v>
      </c>
      <c r="C97">
        <v>85.899040999999997</v>
      </c>
      <c r="D97" t="s">
        <v>92</v>
      </c>
      <c r="E97" s="7" t="s">
        <v>382</v>
      </c>
      <c r="F97" s="7" t="s">
        <v>301</v>
      </c>
      <c r="G97" s="7" t="s">
        <v>301</v>
      </c>
      <c r="H97" s="7" t="s">
        <v>247</v>
      </c>
      <c r="I97" s="7" t="s">
        <v>383</v>
      </c>
      <c r="J97" s="7" t="s">
        <v>87</v>
      </c>
      <c r="K97">
        <v>55</v>
      </c>
      <c r="L97">
        <v>75</v>
      </c>
      <c r="M97">
        <f t="shared" si="1"/>
        <v>65</v>
      </c>
      <c r="N97">
        <v>3.5</v>
      </c>
    </row>
    <row r="98" spans="1:14" ht="32">
      <c r="A98" t="s">
        <v>384</v>
      </c>
      <c r="B98">
        <v>27.788485000000001</v>
      </c>
      <c r="C98">
        <v>85.911242000000001</v>
      </c>
      <c r="D98" t="s">
        <v>92</v>
      </c>
      <c r="E98" s="7" t="s">
        <v>190</v>
      </c>
      <c r="F98" s="7" t="s">
        <v>137</v>
      </c>
      <c r="G98" s="7" t="s">
        <v>137</v>
      </c>
      <c r="H98" s="7" t="s">
        <v>247</v>
      </c>
      <c r="I98" s="7" t="s">
        <v>385</v>
      </c>
      <c r="J98" s="7" t="s">
        <v>87</v>
      </c>
      <c r="K98">
        <v>65</v>
      </c>
      <c r="L98">
        <v>75</v>
      </c>
      <c r="M98">
        <f t="shared" si="1"/>
        <v>70</v>
      </c>
      <c r="N98">
        <v>3.5</v>
      </c>
    </row>
    <row r="99" spans="1:14" ht="32">
      <c r="A99" t="s">
        <v>386</v>
      </c>
      <c r="B99">
        <v>27.802472999999999</v>
      </c>
      <c r="C99">
        <v>85.902829999999994</v>
      </c>
      <c r="D99" t="s">
        <v>92</v>
      </c>
      <c r="E99" s="7" t="s">
        <v>190</v>
      </c>
      <c r="F99" s="7" t="s">
        <v>140</v>
      </c>
      <c r="G99" s="7" t="s">
        <v>140</v>
      </c>
      <c r="H99" s="7" t="s">
        <v>196</v>
      </c>
      <c r="I99" s="7" t="s">
        <v>387</v>
      </c>
      <c r="J99" s="7" t="s">
        <v>87</v>
      </c>
      <c r="K99">
        <v>55</v>
      </c>
      <c r="L99">
        <v>70</v>
      </c>
      <c r="M99">
        <f t="shared" si="1"/>
        <v>62.5</v>
      </c>
      <c r="N99">
        <v>3.5</v>
      </c>
    </row>
    <row r="100" spans="1:14" ht="48">
      <c r="A100" t="s">
        <v>388</v>
      </c>
      <c r="B100">
        <v>27.743504999999999</v>
      </c>
      <c r="C100">
        <v>85.832583</v>
      </c>
      <c r="D100" t="s">
        <v>92</v>
      </c>
      <c r="E100" s="7" t="s">
        <v>190</v>
      </c>
      <c r="F100" s="7" t="s">
        <v>140</v>
      </c>
      <c r="G100" s="7" t="s">
        <v>140</v>
      </c>
      <c r="H100" s="7" t="s">
        <v>247</v>
      </c>
      <c r="I100" s="7" t="s">
        <v>389</v>
      </c>
      <c r="J100" s="7" t="s">
        <v>87</v>
      </c>
      <c r="K100">
        <v>70</v>
      </c>
      <c r="L100">
        <v>85</v>
      </c>
      <c r="M100">
        <f t="shared" si="1"/>
        <v>77.5</v>
      </c>
      <c r="N100">
        <v>4.5</v>
      </c>
    </row>
    <row r="101" spans="1:14" ht="32">
      <c r="A101" t="s">
        <v>390</v>
      </c>
      <c r="B101">
        <v>27.739525</v>
      </c>
      <c r="C101">
        <v>85.819907999999998</v>
      </c>
      <c r="D101" t="s">
        <v>92</v>
      </c>
      <c r="E101" s="7" t="s">
        <v>190</v>
      </c>
      <c r="F101" s="7" t="s">
        <v>205</v>
      </c>
      <c r="G101" s="7" t="s">
        <v>205</v>
      </c>
      <c r="H101" s="7" t="s">
        <v>138</v>
      </c>
      <c r="I101" s="7" t="s">
        <v>391</v>
      </c>
      <c r="J101" s="7" t="s">
        <v>88</v>
      </c>
      <c r="K101">
        <v>45</v>
      </c>
      <c r="L101">
        <v>55</v>
      </c>
      <c r="M101">
        <f t="shared" si="1"/>
        <v>50</v>
      </c>
      <c r="N101">
        <v>4</v>
      </c>
    </row>
    <row r="102" spans="1:14" ht="48">
      <c r="A102" t="s">
        <v>392</v>
      </c>
      <c r="B102">
        <v>27.703675</v>
      </c>
      <c r="C102">
        <v>85.890461999999999</v>
      </c>
      <c r="D102" t="s">
        <v>92</v>
      </c>
      <c r="E102" s="7" t="s">
        <v>190</v>
      </c>
      <c r="F102" s="7" t="s">
        <v>140</v>
      </c>
      <c r="G102" s="7" t="s">
        <v>140</v>
      </c>
      <c r="H102" s="7" t="s">
        <v>171</v>
      </c>
      <c r="I102" s="7" t="s">
        <v>393</v>
      </c>
      <c r="J102" s="7" t="s">
        <v>88</v>
      </c>
      <c r="K102">
        <v>45</v>
      </c>
      <c r="L102">
        <v>55</v>
      </c>
      <c r="M102">
        <f t="shared" si="1"/>
        <v>50</v>
      </c>
      <c r="N102">
        <v>4</v>
      </c>
    </row>
    <row r="103" spans="1:14" ht="32">
      <c r="A103" t="s">
        <v>394</v>
      </c>
      <c r="B103">
        <v>27.687014999999999</v>
      </c>
      <c r="C103">
        <v>85.916970000000006</v>
      </c>
      <c r="D103" t="s">
        <v>99</v>
      </c>
      <c r="E103" s="7" t="s">
        <v>237</v>
      </c>
      <c r="F103" s="7" t="s">
        <v>351</v>
      </c>
      <c r="G103" s="7" t="s">
        <v>351</v>
      </c>
      <c r="H103" s="7" t="s">
        <v>165</v>
      </c>
      <c r="I103" s="7" t="s">
        <v>395</v>
      </c>
      <c r="J103" s="7" t="s">
        <v>88</v>
      </c>
      <c r="K103">
        <v>0</v>
      </c>
      <c r="L103">
        <v>20</v>
      </c>
      <c r="M103">
        <f t="shared" si="1"/>
        <v>10</v>
      </c>
      <c r="N103">
        <v>1</v>
      </c>
    </row>
    <row r="104" spans="1:14" ht="32">
      <c r="A104" t="s">
        <v>396</v>
      </c>
      <c r="B104">
        <v>27.721630000000001</v>
      </c>
      <c r="C104">
        <v>85.854924999999994</v>
      </c>
      <c r="D104" t="s">
        <v>92</v>
      </c>
      <c r="E104" s="7" t="s">
        <v>190</v>
      </c>
      <c r="F104" s="7" t="s">
        <v>306</v>
      </c>
      <c r="G104" s="7" t="s">
        <v>306</v>
      </c>
      <c r="H104" s="7" t="s">
        <v>178</v>
      </c>
      <c r="I104" s="7" t="s">
        <v>397</v>
      </c>
      <c r="J104" s="7" t="s">
        <v>87</v>
      </c>
      <c r="K104">
        <v>50</v>
      </c>
      <c r="L104">
        <v>65</v>
      </c>
      <c r="M104">
        <f t="shared" si="1"/>
        <v>57.5</v>
      </c>
      <c r="N104">
        <v>5</v>
      </c>
    </row>
    <row r="105" spans="1:14" ht="32">
      <c r="A105" t="s">
        <v>398</v>
      </c>
      <c r="B105">
        <v>27.839621999999999</v>
      </c>
      <c r="C105">
        <v>85.878308000000004</v>
      </c>
      <c r="D105" t="s">
        <v>92</v>
      </c>
      <c r="E105" s="7" t="s">
        <v>105</v>
      </c>
      <c r="F105" s="7" t="s">
        <v>235</v>
      </c>
      <c r="G105" s="7" t="s">
        <v>235</v>
      </c>
      <c r="H105" s="7" t="s">
        <v>178</v>
      </c>
      <c r="I105" s="7" t="s">
        <v>399</v>
      </c>
      <c r="J105" s="7" t="s">
        <v>86</v>
      </c>
      <c r="K105">
        <v>75</v>
      </c>
      <c r="L105">
        <v>95</v>
      </c>
      <c r="M105">
        <f t="shared" si="1"/>
        <v>85</v>
      </c>
      <c r="N105">
        <v>5</v>
      </c>
    </row>
    <row r="106" spans="1:14" ht="64">
      <c r="A106" t="s">
        <v>400</v>
      </c>
      <c r="B106">
        <v>28.064363</v>
      </c>
      <c r="C106">
        <v>84.652164999999997</v>
      </c>
      <c r="D106" t="s">
        <v>92</v>
      </c>
      <c r="E106" s="7" t="s">
        <v>105</v>
      </c>
      <c r="F106" s="7" t="s">
        <v>140</v>
      </c>
      <c r="G106" s="7" t="s">
        <v>140</v>
      </c>
      <c r="H106" s="7" t="s">
        <v>138</v>
      </c>
      <c r="I106" s="7" t="s">
        <v>401</v>
      </c>
      <c r="J106" s="7" t="s">
        <v>86</v>
      </c>
      <c r="K106">
        <v>45</v>
      </c>
      <c r="L106">
        <v>60</v>
      </c>
      <c r="M106">
        <f t="shared" si="1"/>
        <v>52.5</v>
      </c>
      <c r="N106">
        <v>3.5</v>
      </c>
    </row>
    <row r="107" spans="1:14" ht="48">
      <c r="A107" t="s">
        <v>402</v>
      </c>
      <c r="B107">
        <v>28.112719999999999</v>
      </c>
      <c r="C107">
        <v>84.665347999999994</v>
      </c>
      <c r="D107" t="s">
        <v>99</v>
      </c>
      <c r="E107" s="7" t="s">
        <v>403</v>
      </c>
      <c r="F107" s="7" t="s">
        <v>281</v>
      </c>
      <c r="G107" s="7" t="s">
        <v>281</v>
      </c>
      <c r="H107" s="7" t="s">
        <v>171</v>
      </c>
      <c r="I107" s="7" t="s">
        <v>404</v>
      </c>
      <c r="J107" s="7" t="s">
        <v>87</v>
      </c>
      <c r="K107">
        <v>35</v>
      </c>
      <c r="L107">
        <v>45</v>
      </c>
      <c r="M107">
        <f t="shared" si="1"/>
        <v>40</v>
      </c>
      <c r="N107">
        <v>3.5</v>
      </c>
    </row>
    <row r="108" spans="1:14" ht="48">
      <c r="A108" t="s">
        <v>405</v>
      </c>
      <c r="B108">
        <v>28.192489999999999</v>
      </c>
      <c r="C108">
        <v>84.721798000000007</v>
      </c>
      <c r="D108" t="s">
        <v>100</v>
      </c>
      <c r="E108" s="7" t="s">
        <v>109</v>
      </c>
      <c r="F108" s="7" t="s">
        <v>140</v>
      </c>
      <c r="G108" s="7" t="s">
        <v>140</v>
      </c>
      <c r="H108" s="7" t="s">
        <v>147</v>
      </c>
      <c r="I108" s="7" t="s">
        <v>406</v>
      </c>
      <c r="J108" s="7" t="s">
        <v>88</v>
      </c>
      <c r="K108">
        <v>35</v>
      </c>
      <c r="L108">
        <v>50</v>
      </c>
      <c r="M108">
        <f t="shared" si="1"/>
        <v>42.5</v>
      </c>
      <c r="N108">
        <v>1</v>
      </c>
    </row>
    <row r="109" spans="1:14" ht="48">
      <c r="A109" t="s">
        <v>407</v>
      </c>
      <c r="B109">
        <v>28.206163</v>
      </c>
      <c r="C109">
        <v>84.767292999999995</v>
      </c>
      <c r="D109" t="s">
        <v>93</v>
      </c>
      <c r="E109" s="7" t="s">
        <v>190</v>
      </c>
      <c r="F109" s="7" t="s">
        <v>408</v>
      </c>
      <c r="G109" s="7" t="s">
        <v>408</v>
      </c>
      <c r="H109" s="7" t="s">
        <v>147</v>
      </c>
      <c r="I109" s="7" t="s">
        <v>409</v>
      </c>
      <c r="J109" s="7" t="s">
        <v>88</v>
      </c>
      <c r="K109">
        <v>15</v>
      </c>
      <c r="L109">
        <v>30</v>
      </c>
      <c r="M109">
        <f t="shared" si="1"/>
        <v>22.5</v>
      </c>
      <c r="N109">
        <v>0</v>
      </c>
    </row>
    <row r="110" spans="1:14" ht="32">
      <c r="A110" s="8" t="s">
        <v>410</v>
      </c>
      <c r="B110">
        <v>28.207152000000001</v>
      </c>
      <c r="C110">
        <v>84.778613000000007</v>
      </c>
      <c r="D110" t="s">
        <v>100</v>
      </c>
      <c r="E110" s="7" t="s">
        <v>109</v>
      </c>
      <c r="F110" s="7" t="s">
        <v>301</v>
      </c>
      <c r="G110" s="7" t="s">
        <v>301</v>
      </c>
      <c r="H110" s="7" t="s">
        <v>171</v>
      </c>
      <c r="I110" s="7" t="s">
        <v>411</v>
      </c>
      <c r="J110" s="7" t="s">
        <v>88</v>
      </c>
      <c r="K110">
        <v>40</v>
      </c>
      <c r="L110">
        <v>50</v>
      </c>
      <c r="M110">
        <f t="shared" si="1"/>
        <v>45</v>
      </c>
      <c r="N110">
        <v>4.5</v>
      </c>
    </row>
    <row r="111" spans="1:14" ht="32">
      <c r="A111" t="s">
        <v>412</v>
      </c>
      <c r="B111">
        <v>28.207152000000001</v>
      </c>
      <c r="C111">
        <v>84.778613000000007</v>
      </c>
      <c r="D111" t="s">
        <v>93</v>
      </c>
      <c r="E111" s="7" t="s">
        <v>105</v>
      </c>
      <c r="F111" s="7" t="s">
        <v>408</v>
      </c>
      <c r="G111" s="7" t="s">
        <v>408</v>
      </c>
      <c r="H111" s="7" t="s">
        <v>165</v>
      </c>
      <c r="I111" s="7" t="s">
        <v>413</v>
      </c>
      <c r="J111" s="7" t="s">
        <v>88</v>
      </c>
      <c r="K111">
        <v>10</v>
      </c>
      <c r="L111">
        <v>20</v>
      </c>
      <c r="M111">
        <f t="shared" si="1"/>
        <v>15</v>
      </c>
      <c r="N111">
        <v>1</v>
      </c>
    </row>
    <row r="112" spans="1:14" ht="48">
      <c r="A112" t="s">
        <v>414</v>
      </c>
      <c r="B112">
        <v>28.196784999999998</v>
      </c>
      <c r="C112">
        <v>84.733158000000003</v>
      </c>
      <c r="D112" t="s">
        <v>100</v>
      </c>
      <c r="E112" s="7" t="s">
        <v>420</v>
      </c>
      <c r="F112" s="7" t="s">
        <v>301</v>
      </c>
      <c r="G112" s="7" t="s">
        <v>301</v>
      </c>
      <c r="H112" s="7" t="s">
        <v>196</v>
      </c>
      <c r="I112" s="7" t="s">
        <v>415</v>
      </c>
      <c r="J112" s="7" t="s">
        <v>88</v>
      </c>
      <c r="K112">
        <v>50</v>
      </c>
      <c r="L112">
        <v>65</v>
      </c>
      <c r="M112">
        <f t="shared" si="1"/>
        <v>57.5</v>
      </c>
      <c r="N112">
        <v>3.5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CoverPage</vt:lpstr>
      <vt:lpstr>Vs Data</vt:lpstr>
      <vt:lpstr>GSI obervations</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Medwedeff, William</dc:creator>
  <cp:lastModifiedBy>Microsoft Office User</cp:lastModifiedBy>
  <dcterms:created xsi:type="dcterms:W3CDTF">2019-06-04T22:53:39Z</dcterms:created>
  <dcterms:modified xsi:type="dcterms:W3CDTF">2021-04-29T13:39:47Z</dcterms:modified>
</cp:coreProperties>
</file>